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8800" windowHeight="11835" activeTab="0"/>
  </bookViews>
  <sheets>
    <sheet name="Formulár" sheetId="1" r:id="rId1"/>
    <sheet name="Inštrukcie" sheetId="2" r:id="rId2"/>
  </sheets>
  <definedNames>
    <definedName name="_xlnm.Print_Area" localSheetId="0">'Formulár'!$A$1:$X$76</definedName>
  </definedNames>
  <calcPr fullCalcOnLoad="1"/>
</workbook>
</file>

<file path=xl/sharedStrings.xml><?xml version="1.0" encoding="utf-8"?>
<sst xmlns="http://schemas.openxmlformats.org/spreadsheetml/2006/main" count="240" uniqueCount="75">
  <si>
    <t>Ubytovaný od</t>
  </si>
  <si>
    <t>Rodné číslo</t>
  </si>
  <si>
    <t>Počet nocí</t>
  </si>
  <si>
    <t>Oprávnená osoba - fyzická osoba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</si>
  <si>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</si>
  <si>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</si>
  <si>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</si>
  <si>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</si>
  <si>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</si>
  <si>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</si>
  <si>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</si>
  <si>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</si>
  <si>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</si>
  <si>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</si>
  <si>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r>
      <t xml:space="preserve">VZOR
</t>
    </r>
    <r>
      <rPr>
        <b/>
        <sz val="20"/>
        <rFont val="Calibri"/>
        <family val="2"/>
      </rPr>
      <t>Výkaz oprávnenej osoby o výške príspevku za ubytovanie odídenca
za mesiac  ......... 2022</t>
    </r>
    <r>
      <rPr>
        <sz val="11"/>
        <rFont val="Calibri"/>
        <family val="2"/>
      </rPr>
      <t xml:space="preserve">
</t>
    </r>
    <r>
      <rPr>
        <sz val="12"/>
        <rFont val="Calibri"/>
        <family val="2"/>
      </rPr>
      <t xml:space="preserve">(fyzická osoba pre obec)
podľa § 36a ods. 7 zákona č. 480/2002 Z. z o azyle a o zmene a doplnení niektorých zákonov </t>
    </r>
  </si>
  <si>
    <t>* Nariadenie vlády SR č. 99/2022 Z. z. o poskytovaní príspevku za ubytovanie odídenca.</t>
  </si>
  <si>
    <t>Meno</t>
  </si>
  <si>
    <t>Priezvisko</t>
  </si>
  <si>
    <t>Ulica</t>
  </si>
  <si>
    <t>Obec</t>
  </si>
  <si>
    <t>Identifikátor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</si>
  <si>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</si>
  <si>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</si>
  <si>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</si>
  <si>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</si>
  <si>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</si>
  <si>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</si>
  <si>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</si>
  <si>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</si>
  <si>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Počet obytných miestností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</si>
  <si>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</si>
  <si>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</si>
  <si>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</si>
  <si>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</si>
  <si>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</si>
  <si>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</si>
  <si>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</si>
  <si>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</si>
  <si>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</si>
  <si>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</si>
  <si>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</si>
  <si>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</si>
  <si>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</si>
  <si>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</si>
  <si>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</si>
  <si>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</si>
  <si>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</si>
  <si>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</si>
  <si>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</si>
  <si>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</si>
  <si>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</si>
  <si>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</si>
  <si>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</si>
  <si>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</si>
  <si>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</si>
  <si>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</si>
  <si>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</si>
  <si>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Byt, bytový priestor
(iba možnosť A = Áno)</t>
  </si>
  <si>
    <t>Rodné číslo fyzickej osoby poskytujúcej ubytovanie</t>
  </si>
  <si>
    <t>LV nehnuteľnosti poskytnutej  na ubytovanie
(číslo)</t>
  </si>
  <si>
    <t>2.0fo</t>
  </si>
  <si>
    <t>A</t>
  </si>
  <si>
    <t>FO</t>
  </si>
  <si>
    <t>123456/7891</t>
  </si>
  <si>
    <t>Topoľová 4</t>
  </si>
  <si>
    <t>Bratislava I.</t>
  </si>
  <si>
    <t>Vysvetlenie:
Odídenec je ubytovaný uprostred mesiaca apríl</t>
  </si>
  <si>
    <t>Hlavná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</si>
  <si>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</si>
  <si>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</si>
  <si>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</si>
  <si>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</si>
  <si>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</si>
  <si>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</si>
  <si>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Označenie osoby
(FO=Fyzická osoba)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</si>
</sst>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71" fontId="23" fillId="33" borderId="0" xfId="33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1" fontId="47" fillId="0" borderId="17" xfId="0" applyNumberFormat="1" applyFont="1" applyFill="1" applyBorder="1" applyAlignment="1">
      <alignment/>
    </xf>
    <xf numFmtId="2" fontId="47" fillId="0" borderId="17" xfId="0" applyNumberFormat="1" applyFont="1" applyFill="1" applyBorder="1" applyAlignment="1">
      <alignment/>
    </xf>
    <xf numFmtId="2" fontId="47" fillId="0" borderId="18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3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top"/>
    </xf>
    <xf numFmtId="0" fontId="46" fillId="33" borderId="17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/>
    </xf>
    <xf numFmtId="0" fontId="47" fillId="33" borderId="19" xfId="0" applyFont="1" applyFill="1" applyBorder="1" applyAlignment="1">
      <alignment/>
    </xf>
    <xf numFmtId="0" fontId="47" fillId="33" borderId="20" xfId="0" applyFont="1" applyFill="1" applyBorder="1" applyAlignment="1">
      <alignment horizontal="center"/>
    </xf>
    <xf numFmtId="0" fontId="47" fillId="33" borderId="20" xfId="0" applyFont="1" applyFill="1" applyBorder="1" applyAlignment="1">
      <alignment/>
    </xf>
    <xf numFmtId="0" fontId="47" fillId="33" borderId="21" xfId="0" applyFont="1" applyFill="1" applyBorder="1" applyAlignment="1">
      <alignment horizontal="center"/>
    </xf>
    <xf numFmtId="0" fontId="47" fillId="33" borderId="21" xfId="0" applyFont="1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2" fillId="34" borderId="14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1" fontId="4" fillId="34" borderId="21" xfId="0" applyNumberFormat="1" applyFont="1" applyFill="1" applyBorder="1" applyAlignment="1">
      <alignment vertical="center"/>
    </xf>
    <xf numFmtId="1" fontId="4" fillId="34" borderId="17" xfId="0" applyNumberFormat="1" applyFont="1" applyFill="1" applyBorder="1" applyAlignment="1">
      <alignment vertical="center"/>
    </xf>
    <xf numFmtId="1" fontId="2" fillId="34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9" fontId="30" fillId="33" borderId="0" xfId="0" applyNumberFormat="1" applyFont="1" applyFill="1" applyAlignment="1">
      <alignment vertical="center"/>
    </xf>
    <xf numFmtId="180" fontId="47" fillId="34" borderId="17" xfId="0" applyNumberFormat="1" applyFont="1" applyFill="1" applyBorder="1" applyAlignment="1" applyProtection="1">
      <alignment/>
      <protection locked="0"/>
    </xf>
    <xf numFmtId="0" fontId="2" fillId="34" borderId="17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21" xfId="0" applyFont="1" applyFill="1" applyBorder="1" applyAlignment="1" applyProtection="1">
      <alignment vertical="center"/>
      <protection locked="0"/>
    </xf>
    <xf numFmtId="2" fontId="47" fillId="35" borderId="18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 horizontal="left" vertical="top" wrapText="1"/>
      <protection locked="0"/>
    </xf>
    <xf numFmtId="180" fontId="47" fillId="34" borderId="17" xfId="0" applyNumberFormat="1" applyFont="1" applyFill="1" applyBorder="1" applyAlignment="1" applyProtection="1">
      <alignment horizontal="center" vertical="center"/>
      <protection locked="0"/>
    </xf>
    <xf numFmtId="1" fontId="4" fillId="34" borderId="21" xfId="0" applyNumberFormat="1" applyFont="1" applyFill="1" applyBorder="1" applyAlignment="1" applyProtection="1">
      <alignment horizontal="center" vertical="center"/>
      <protection locked="0"/>
    </xf>
    <xf numFmtId="1" fontId="4" fillId="34" borderId="17" xfId="0" applyNumberFormat="1" applyFont="1" applyFill="1" applyBorder="1" applyAlignment="1" applyProtection="1">
      <alignment horizontal="center" vertical="center"/>
      <protection locked="0"/>
    </xf>
    <xf numFmtId="1" fontId="47" fillId="0" borderId="17" xfId="0" applyNumberFormat="1" applyFont="1" applyFill="1" applyBorder="1" applyAlignment="1" applyProtection="1">
      <alignment horizontal="center" vertical="center"/>
      <protection locked="0"/>
    </xf>
    <xf numFmtId="2" fontId="47" fillId="0" borderId="17" xfId="0" applyNumberFormat="1" applyFont="1" applyFill="1" applyBorder="1" applyAlignment="1" applyProtection="1">
      <alignment vertical="center"/>
      <protection locked="0"/>
    </xf>
    <xf numFmtId="2" fontId="47" fillId="34" borderId="18" xfId="0" applyNumberFormat="1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180" fontId="47" fillId="34" borderId="23" xfId="0" applyNumberFormat="1" applyFont="1" applyFill="1" applyBorder="1" applyAlignment="1" applyProtection="1">
      <alignment horizontal="center" vertical="center"/>
      <protection locked="0"/>
    </xf>
    <xf numFmtId="1" fontId="4" fillId="34" borderId="23" xfId="0" applyNumberFormat="1" applyFont="1" applyFill="1" applyBorder="1" applyAlignment="1" applyProtection="1">
      <alignment horizontal="center" vertical="center"/>
      <protection locked="0"/>
    </xf>
    <xf numFmtId="1" fontId="47" fillId="0" borderId="23" xfId="0" applyNumberFormat="1" applyFont="1" applyFill="1" applyBorder="1" applyAlignment="1" applyProtection="1">
      <alignment horizontal="center" vertical="center"/>
      <protection locked="0"/>
    </xf>
    <xf numFmtId="2" fontId="47" fillId="0" borderId="23" xfId="0" applyNumberFormat="1" applyFont="1" applyFill="1" applyBorder="1" applyAlignment="1" applyProtection="1">
      <alignment vertical="center"/>
      <protection locked="0"/>
    </xf>
    <xf numFmtId="2" fontId="47" fillId="34" borderId="24" xfId="0" applyNumberFormat="1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left" vertical="top" wrapText="1"/>
      <protection locked="0"/>
    </xf>
    <xf numFmtId="0" fontId="4" fillId="34" borderId="21" xfId="0" applyFont="1" applyFill="1" applyBorder="1" applyAlignment="1" applyProtection="1">
      <alignment horizontal="left" vertical="center" wrapText="1"/>
      <protection locked="0"/>
    </xf>
    <xf numFmtId="0" fontId="23" fillId="34" borderId="27" xfId="0" applyFont="1" applyFill="1" applyBorder="1" applyAlignment="1" applyProtection="1">
      <alignment horizontal="center" vertical="center"/>
      <protection locked="0"/>
    </xf>
    <xf numFmtId="0" fontId="23" fillId="34" borderId="28" xfId="0" applyFont="1" applyFill="1" applyBorder="1" applyAlignment="1" applyProtection="1">
      <alignment horizontal="center" vertical="center"/>
      <protection locked="0"/>
    </xf>
    <xf numFmtId="0" fontId="23" fillId="34" borderId="29" xfId="0" applyFont="1" applyFill="1" applyBorder="1" applyAlignment="1" applyProtection="1">
      <alignment horizontal="center" vertical="center"/>
      <protection locked="0"/>
    </xf>
    <xf numFmtId="0" fontId="23" fillId="34" borderId="30" xfId="0" applyFont="1" applyFill="1" applyBorder="1" applyAlignment="1" applyProtection="1">
      <alignment horizontal="center" vertical="center"/>
      <protection locked="0"/>
    </xf>
    <xf numFmtId="0" fontId="23" fillId="34" borderId="31" xfId="0" applyFont="1" applyFill="1" applyBorder="1" applyAlignment="1" applyProtection="1">
      <alignment horizontal="center" vertical="center"/>
      <protection locked="0"/>
    </xf>
    <xf numFmtId="0" fontId="23" fillId="34" borderId="32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33" xfId="0" applyFont="1" applyFill="1" applyBorder="1" applyAlignment="1">
      <alignment horizontal="left" vertical="center"/>
    </xf>
    <xf numFmtId="0" fontId="23" fillId="33" borderId="22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23" fillId="33" borderId="34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3" fillId="33" borderId="23" xfId="0" applyFont="1" applyFill="1" applyBorder="1" applyAlignment="1">
      <alignment horizontal="left" vertical="center"/>
    </xf>
    <xf numFmtId="171" fontId="46" fillId="0" borderId="16" xfId="33" applyFont="1" applyFill="1" applyBorder="1" applyAlignment="1">
      <alignment horizontal="center"/>
    </xf>
    <xf numFmtId="171" fontId="46" fillId="0" borderId="35" xfId="33" applyFont="1" applyFill="1" applyBorder="1" applyAlignment="1">
      <alignment horizontal="center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46" fillId="0" borderId="36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23" fillId="34" borderId="39" xfId="0" applyFont="1" applyFill="1" applyBorder="1" applyAlignment="1" applyProtection="1">
      <alignment horizontal="center" vertical="center"/>
      <protection locked="0"/>
    </xf>
    <xf numFmtId="0" fontId="23" fillId="34" borderId="40" xfId="0" applyFont="1" applyFill="1" applyBorder="1" applyAlignment="1" applyProtection="1">
      <alignment horizontal="center" vertical="center"/>
      <protection locked="0"/>
    </xf>
    <xf numFmtId="0" fontId="23" fillId="34" borderId="41" xfId="0" applyFont="1" applyFill="1" applyBorder="1" applyAlignment="1" applyProtection="1">
      <alignment horizontal="center" vertical="center"/>
      <protection locked="0"/>
    </xf>
    <xf numFmtId="0" fontId="46" fillId="0" borderId="42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23" fillId="33" borderId="44" xfId="0" applyFont="1" applyFill="1" applyBorder="1" applyAlignment="1">
      <alignment horizontal="left" vertical="center"/>
    </xf>
    <xf numFmtId="0" fontId="23" fillId="33" borderId="45" xfId="0" applyFont="1" applyFill="1" applyBorder="1" applyAlignment="1">
      <alignment horizontal="left" vertical="center"/>
    </xf>
    <xf numFmtId="0" fontId="23" fillId="33" borderId="46" xfId="0" applyFont="1" applyFill="1" applyBorder="1" applyAlignment="1">
      <alignment horizontal="left" vertical="center"/>
    </xf>
    <xf numFmtId="0" fontId="50" fillId="33" borderId="27" xfId="0" applyFont="1" applyFill="1" applyBorder="1" applyAlignment="1">
      <alignment horizontal="left" vertical="top" wrapText="1"/>
    </xf>
    <xf numFmtId="0" fontId="50" fillId="33" borderId="28" xfId="0" applyFont="1" applyFill="1" applyBorder="1" applyAlignment="1">
      <alignment horizontal="left" vertical="top" wrapText="1"/>
    </xf>
    <xf numFmtId="0" fontId="50" fillId="33" borderId="2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2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showGridLines="0" tabSelected="1" view="pageBreakPreview" zoomScale="130" zoomScaleNormal="130" zoomScaleSheetLayoutView="130" zoomScalePageLayoutView="0" workbookViewId="0" topLeftCell="A1">
      <selection activeCell="A1" sqref="A1:X1"/>
    </sheetView>
  </sheetViews>
  <sheetFormatPr defaultColWidth="8.8515625" defaultRowHeight="15"/>
  <cols>
    <col min="1" max="1" width="5.28125" style="3" customWidth="1"/>
    <col min="2" max="2" width="9.140625" style="3" customWidth="1"/>
    <col min="3" max="3" width="12.140625" style="3" bestFit="1" customWidth="1"/>
    <col min="4" max="4" width="18.57421875" style="3" customWidth="1"/>
    <col min="5" max="5" width="21.8515625" style="4" customWidth="1"/>
    <col min="6" max="6" width="10.28125" style="4" customWidth="1"/>
    <col min="7" max="8" width="13.421875" style="4" customWidth="1"/>
    <col min="9" max="9" width="10.57421875" style="4" customWidth="1"/>
    <col min="10" max="10" width="13.8515625" style="4" customWidth="1"/>
    <col min="11" max="11" width="17.421875" style="4" customWidth="1"/>
    <col min="12" max="12" width="10.8515625" style="4" customWidth="1"/>
    <col min="13" max="13" width="7.421875" style="4" customWidth="1"/>
    <col min="14" max="14" width="7.00390625" style="4" customWidth="1"/>
    <col min="15" max="15" width="6.8515625" style="4" customWidth="1"/>
    <col min="16" max="16" width="6.28125" style="4" customWidth="1"/>
    <col min="17" max="17" width="7.140625" style="4" customWidth="1"/>
    <col min="18" max="18" width="6.421875" style="4" customWidth="1"/>
    <col min="19" max="19" width="6.57421875" style="4" customWidth="1"/>
    <col min="20" max="20" width="7.140625" style="4" customWidth="1"/>
    <col min="21" max="21" width="7.00390625" style="3" customWidth="1"/>
    <col min="22" max="22" width="6.57421875" style="3" customWidth="1"/>
    <col min="23" max="23" width="6.8515625" style="3" customWidth="1"/>
    <col min="24" max="25" width="8.8515625" style="3" customWidth="1"/>
    <col min="26" max="16384" width="8.8515625" style="3" customWidth="1"/>
  </cols>
  <sheetData>
    <row r="1" spans="1:24" ht="99.75" customHeight="1">
      <c r="A1" s="104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ht="7.5" customHeight="1">
      <c r="A2" s="48" t="s">
        <v>60</v>
      </c>
    </row>
    <row r="3" spans="1:4" ht="15" customHeight="1" thickBot="1">
      <c r="A3" s="8" t="s">
        <v>3</v>
      </c>
      <c r="B3" s="8"/>
      <c r="C3" s="8"/>
      <c r="D3" s="8"/>
    </row>
    <row r="4" spans="1:11" ht="15" customHeight="1">
      <c r="A4" s="117" t="s">
        <v>10</v>
      </c>
      <c r="B4" s="118"/>
      <c r="C4" s="118"/>
      <c r="D4" s="118"/>
      <c r="E4" s="119"/>
      <c r="F4" s="112"/>
      <c r="G4" s="113"/>
      <c r="H4" s="113"/>
      <c r="I4" s="113"/>
      <c r="J4" s="113"/>
      <c r="K4" s="114"/>
    </row>
    <row r="5" spans="1:11" ht="15" customHeight="1">
      <c r="A5" s="92" t="s">
        <v>11</v>
      </c>
      <c r="B5" s="93"/>
      <c r="C5" s="93"/>
      <c r="D5" s="93"/>
      <c r="E5" s="94"/>
      <c r="F5" s="82"/>
      <c r="G5" s="83"/>
      <c r="H5" s="83"/>
      <c r="I5" s="83"/>
      <c r="J5" s="83"/>
      <c r="K5" s="84"/>
    </row>
    <row r="6" spans="1:18" ht="15" customHeight="1" thickBot="1">
      <c r="A6" s="92" t="s">
        <v>1</v>
      </c>
      <c r="B6" s="93"/>
      <c r="C6" s="93"/>
      <c r="D6" s="93"/>
      <c r="E6" s="94"/>
      <c r="F6" s="82"/>
      <c r="G6" s="83"/>
      <c r="H6" s="83"/>
      <c r="I6" s="83"/>
      <c r="J6" s="83"/>
      <c r="K6" s="84"/>
      <c r="Q6" s="6"/>
      <c r="R6" s="6"/>
    </row>
    <row r="7" spans="1:24" ht="15" customHeight="1" thickBot="1">
      <c r="A7" s="92" t="s">
        <v>7</v>
      </c>
      <c r="B7" s="93"/>
      <c r="C7" s="93"/>
      <c r="D7" s="93"/>
      <c r="E7" s="94"/>
      <c r="F7" s="82"/>
      <c r="G7" s="83"/>
      <c r="H7" s="83"/>
      <c r="I7" s="83"/>
      <c r="J7" s="83"/>
      <c r="K7" s="84"/>
      <c r="Q7" s="88"/>
      <c r="R7" s="88"/>
      <c r="S7" s="16" t="s">
        <v>30</v>
      </c>
      <c r="T7" s="17"/>
      <c r="U7" s="17"/>
      <c r="V7" s="17"/>
      <c r="W7" s="102">
        <f>SUM(X13:X70)</f>
        <v>0</v>
      </c>
      <c r="X7" s="103"/>
    </row>
    <row r="8" spans="1:20" ht="15" customHeight="1">
      <c r="A8" s="92" t="s">
        <v>9</v>
      </c>
      <c r="B8" s="93"/>
      <c r="C8" s="93"/>
      <c r="D8" s="93"/>
      <c r="E8" s="94"/>
      <c r="F8" s="82"/>
      <c r="G8" s="83"/>
      <c r="H8" s="83"/>
      <c r="I8" s="83"/>
      <c r="J8" s="83"/>
      <c r="K8" s="84"/>
      <c r="Q8" s="9"/>
      <c r="R8" s="9"/>
      <c r="S8" s="5"/>
      <c r="T8" s="5"/>
    </row>
    <row r="9" spans="1:11" ht="15" customHeight="1" thickBot="1">
      <c r="A9" s="99" t="s">
        <v>8</v>
      </c>
      <c r="B9" s="100"/>
      <c r="C9" s="100"/>
      <c r="D9" s="100"/>
      <c r="E9" s="101"/>
      <c r="F9" s="85"/>
      <c r="G9" s="86"/>
      <c r="H9" s="86"/>
      <c r="I9" s="86"/>
      <c r="J9" s="86"/>
      <c r="K9" s="87"/>
    </row>
    <row r="10" spans="5:20" ht="15" customHeight="1" thickBot="1">
      <c r="E10" s="1"/>
      <c r="F10" s="1"/>
      <c r="G10" s="1"/>
      <c r="H10" s="1"/>
      <c r="I10" s="1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</row>
    <row r="11" spans="1:24" ht="42.75" customHeight="1">
      <c r="A11" s="14" t="s">
        <v>6</v>
      </c>
      <c r="B11" s="95" t="s">
        <v>74</v>
      </c>
      <c r="C11" s="95" t="s">
        <v>58</v>
      </c>
      <c r="D11" s="106" t="s">
        <v>28</v>
      </c>
      <c r="E11" s="107"/>
      <c r="F11" s="97" t="s">
        <v>57</v>
      </c>
      <c r="G11" s="97" t="s">
        <v>59</v>
      </c>
      <c r="H11" s="97" t="s">
        <v>56</v>
      </c>
      <c r="I11" s="97" t="s">
        <v>29</v>
      </c>
      <c r="J11" s="105" t="s">
        <v>21</v>
      </c>
      <c r="K11" s="106"/>
      <c r="L11" s="107"/>
      <c r="M11" s="105" t="s">
        <v>54</v>
      </c>
      <c r="N11" s="106"/>
      <c r="O11" s="107"/>
      <c r="P11" s="105" t="s">
        <v>0</v>
      </c>
      <c r="Q11" s="108"/>
      <c r="R11" s="109"/>
      <c r="S11" s="105" t="s">
        <v>22</v>
      </c>
      <c r="T11" s="108"/>
      <c r="U11" s="109"/>
      <c r="V11" s="110" t="s">
        <v>2</v>
      </c>
      <c r="W11" s="97" t="s">
        <v>27</v>
      </c>
      <c r="X11" s="115" t="s">
        <v>23</v>
      </c>
    </row>
    <row r="12" spans="1:24" ht="28.5" customHeight="1">
      <c r="A12" s="15"/>
      <c r="B12" s="96"/>
      <c r="C12" s="96"/>
      <c r="D12" s="13" t="s">
        <v>18</v>
      </c>
      <c r="E12" s="11" t="s">
        <v>19</v>
      </c>
      <c r="F12" s="98"/>
      <c r="G12" s="98"/>
      <c r="H12" s="98"/>
      <c r="I12" s="98"/>
      <c r="J12" s="12" t="s">
        <v>16</v>
      </c>
      <c r="K12" s="13" t="s">
        <v>17</v>
      </c>
      <c r="L12" s="11" t="s">
        <v>20</v>
      </c>
      <c r="M12" s="12" t="s">
        <v>24</v>
      </c>
      <c r="N12" s="13" t="s">
        <v>25</v>
      </c>
      <c r="O12" s="11" t="s">
        <v>26</v>
      </c>
      <c r="P12" s="12" t="s">
        <v>24</v>
      </c>
      <c r="Q12" s="13" t="s">
        <v>25</v>
      </c>
      <c r="R12" s="11" t="s">
        <v>26</v>
      </c>
      <c r="S12" s="12" t="s">
        <v>24</v>
      </c>
      <c r="T12" s="13" t="s">
        <v>25</v>
      </c>
      <c r="U12" s="11" t="s">
        <v>26</v>
      </c>
      <c r="V12" s="111"/>
      <c r="W12" s="98"/>
      <c r="X12" s="116"/>
    </row>
    <row r="13" spans="1:24" s="59" customFormat="1" ht="15">
      <c r="A13" s="75"/>
      <c r="B13" s="76">
        <f>IF(C13&lt;&gt;"","FO","")</f>
      </c>
      <c r="C13" s="76">
        <f>IF(A13&lt;&gt;"",$F$6,"")</f>
      </c>
      <c r="D13" s="77"/>
      <c r="E13" s="60"/>
      <c r="F13" s="58">
        <f>IF(A13&lt;&gt;"","A","")</f>
      </c>
      <c r="G13" s="56"/>
      <c r="H13" s="81"/>
      <c r="I13" s="61"/>
      <c r="J13" s="60"/>
      <c r="K13" s="60"/>
      <c r="L13" s="56"/>
      <c r="M13" s="62"/>
      <c r="N13" s="62"/>
      <c r="O13" s="62"/>
      <c r="P13" s="62"/>
      <c r="Q13" s="62"/>
      <c r="R13" s="62"/>
      <c r="S13" s="63"/>
      <c r="T13" s="63"/>
      <c r="U13" s="63"/>
      <c r="V13" s="64">
        <f>IF(K13="","",(DATE(U13,T13,S13)-DATE(R13,Q13,P13)))</f>
      </c>
      <c r="W13" s="65">
        <f>IF(O13="","",IF(DATEDIF(DATE(O13,N13,M13),DATE(U13,T13,S13-1),"y")&gt;=15,7,3.5))</f>
      </c>
      <c r="X13" s="66">
        <f>IF(K13="","",V13*W13)</f>
      </c>
    </row>
    <row r="14" spans="1:24" s="59" customFormat="1" ht="15">
      <c r="A14" s="75"/>
      <c r="B14" s="76">
        <f aca="true" t="shared" si="0" ref="B14:B70">IF(C14&lt;&gt;"","FO","")</f>
      </c>
      <c r="C14" s="76">
        <f aca="true" t="shared" si="1" ref="C14:C70">IF(A14&lt;&gt;"",$F$6,"")</f>
      </c>
      <c r="D14" s="77"/>
      <c r="E14" s="60"/>
      <c r="F14" s="58">
        <f aca="true" t="shared" si="2" ref="F14:F70">IF(A14&lt;&gt;"","A","")</f>
      </c>
      <c r="G14" s="56"/>
      <c r="H14" s="60"/>
      <c r="I14" s="61"/>
      <c r="J14" s="60"/>
      <c r="K14" s="60"/>
      <c r="L14" s="56"/>
      <c r="M14" s="62"/>
      <c r="N14" s="62"/>
      <c r="O14" s="62"/>
      <c r="P14" s="62"/>
      <c r="Q14" s="62"/>
      <c r="R14" s="62"/>
      <c r="S14" s="63"/>
      <c r="T14" s="63"/>
      <c r="U14" s="63"/>
      <c r="V14" s="64">
        <f aca="true" t="shared" si="3" ref="V14:V70">IF(K14="","",(DATE(U14,T14,S14)-DATE(R14,Q14,P14)))</f>
      </c>
      <c r="W14" s="65">
        <f aca="true" t="shared" si="4" ref="W14:W70">IF(O14="","",IF(DATEDIF(DATE(O14,N14,M14),DATE(U14,T14,S14-1),"y")&gt;=15,7,3.5))</f>
      </c>
      <c r="X14" s="66">
        <f aca="true" t="shared" si="5" ref="X14:X70">IF(K14="","",V14*W14)</f>
      </c>
    </row>
    <row r="15" spans="1:24" s="59" customFormat="1" ht="15">
      <c r="A15" s="75"/>
      <c r="B15" s="76">
        <f t="shared" si="0"/>
      </c>
      <c r="C15" s="76">
        <f t="shared" si="1"/>
      </c>
      <c r="D15" s="77"/>
      <c r="E15" s="60"/>
      <c r="F15" s="58">
        <f t="shared" si="2"/>
      </c>
      <c r="G15" s="56"/>
      <c r="H15" s="60"/>
      <c r="I15" s="61"/>
      <c r="J15" s="60"/>
      <c r="K15" s="60"/>
      <c r="L15" s="56"/>
      <c r="M15" s="62"/>
      <c r="N15" s="62"/>
      <c r="O15" s="62"/>
      <c r="P15" s="62"/>
      <c r="Q15" s="62"/>
      <c r="R15" s="62"/>
      <c r="S15" s="63"/>
      <c r="T15" s="63"/>
      <c r="U15" s="63"/>
      <c r="V15" s="64">
        <f t="shared" si="3"/>
      </c>
      <c r="W15" s="65">
        <f t="shared" si="4"/>
      </c>
      <c r="X15" s="66">
        <f t="shared" si="5"/>
      </c>
    </row>
    <row r="16" spans="1:24" s="59" customFormat="1" ht="15">
      <c r="A16" s="75"/>
      <c r="B16" s="76">
        <f t="shared" si="0"/>
      </c>
      <c r="C16" s="76">
        <f t="shared" si="1"/>
      </c>
      <c r="D16" s="77"/>
      <c r="E16" s="60"/>
      <c r="F16" s="58">
        <f t="shared" si="2"/>
      </c>
      <c r="G16" s="56"/>
      <c r="H16" s="60"/>
      <c r="I16" s="61"/>
      <c r="J16" s="60"/>
      <c r="K16" s="60"/>
      <c r="L16" s="56"/>
      <c r="M16" s="62"/>
      <c r="N16" s="62"/>
      <c r="O16" s="62"/>
      <c r="P16" s="62"/>
      <c r="Q16" s="62"/>
      <c r="R16" s="62"/>
      <c r="S16" s="63"/>
      <c r="T16" s="63"/>
      <c r="U16" s="63"/>
      <c r="V16" s="64">
        <f t="shared" si="3"/>
      </c>
      <c r="W16" s="65">
        <f t="shared" si="4"/>
      </c>
      <c r="X16" s="66">
        <f t="shared" si="5"/>
      </c>
    </row>
    <row r="17" spans="1:24" s="59" customFormat="1" ht="15">
      <c r="A17" s="75"/>
      <c r="B17" s="76">
        <f t="shared" si="0"/>
      </c>
      <c r="C17" s="76">
        <f t="shared" si="1"/>
      </c>
      <c r="D17" s="77"/>
      <c r="E17" s="60"/>
      <c r="F17" s="58">
        <f t="shared" si="2"/>
      </c>
      <c r="G17" s="56"/>
      <c r="H17" s="60"/>
      <c r="I17" s="61"/>
      <c r="J17" s="60"/>
      <c r="K17" s="60"/>
      <c r="L17" s="56"/>
      <c r="M17" s="62"/>
      <c r="N17" s="62"/>
      <c r="O17" s="62"/>
      <c r="P17" s="62"/>
      <c r="Q17" s="62"/>
      <c r="R17" s="62"/>
      <c r="S17" s="63"/>
      <c r="T17" s="63"/>
      <c r="U17" s="63"/>
      <c r="V17" s="64">
        <f t="shared" si="3"/>
      </c>
      <c r="W17" s="65">
        <f t="shared" si="4"/>
      </c>
      <c r="X17" s="66">
        <f t="shared" si="5"/>
      </c>
    </row>
    <row r="18" spans="1:24" s="59" customFormat="1" ht="15">
      <c r="A18" s="75"/>
      <c r="B18" s="76">
        <f t="shared" si="0"/>
      </c>
      <c r="C18" s="76">
        <f t="shared" si="1"/>
      </c>
      <c r="D18" s="77"/>
      <c r="E18" s="60"/>
      <c r="F18" s="58">
        <f t="shared" si="2"/>
      </c>
      <c r="G18" s="56"/>
      <c r="H18" s="60"/>
      <c r="I18" s="61"/>
      <c r="J18" s="60"/>
      <c r="K18" s="60"/>
      <c r="L18" s="56"/>
      <c r="M18" s="62"/>
      <c r="N18" s="62"/>
      <c r="O18" s="62"/>
      <c r="P18" s="62"/>
      <c r="Q18" s="62"/>
      <c r="R18" s="62"/>
      <c r="S18" s="63"/>
      <c r="T18" s="63"/>
      <c r="U18" s="63"/>
      <c r="V18" s="64">
        <f t="shared" si="3"/>
      </c>
      <c r="W18" s="65">
        <f t="shared" si="4"/>
      </c>
      <c r="X18" s="66">
        <f t="shared" si="5"/>
      </c>
    </row>
    <row r="19" spans="1:24" s="59" customFormat="1" ht="15">
      <c r="A19" s="75"/>
      <c r="B19" s="76">
        <f t="shared" si="0"/>
      </c>
      <c r="C19" s="76">
        <f t="shared" si="1"/>
      </c>
      <c r="D19" s="77"/>
      <c r="E19" s="60"/>
      <c r="F19" s="58">
        <f t="shared" si="2"/>
      </c>
      <c r="G19" s="56"/>
      <c r="H19" s="60"/>
      <c r="I19" s="61"/>
      <c r="J19" s="60"/>
      <c r="K19" s="60"/>
      <c r="L19" s="56"/>
      <c r="M19" s="62"/>
      <c r="N19" s="62"/>
      <c r="O19" s="62"/>
      <c r="P19" s="62"/>
      <c r="Q19" s="62"/>
      <c r="R19" s="62"/>
      <c r="S19" s="63"/>
      <c r="T19" s="63"/>
      <c r="U19" s="63"/>
      <c r="V19" s="64">
        <f t="shared" si="3"/>
      </c>
      <c r="W19" s="65">
        <f t="shared" si="4"/>
      </c>
      <c r="X19" s="66">
        <f t="shared" si="5"/>
      </c>
    </row>
    <row r="20" spans="1:24" s="59" customFormat="1" ht="15">
      <c r="A20" s="75"/>
      <c r="B20" s="76">
        <f t="shared" si="0"/>
      </c>
      <c r="C20" s="76">
        <f t="shared" si="1"/>
      </c>
      <c r="D20" s="77"/>
      <c r="E20" s="60"/>
      <c r="F20" s="58">
        <f t="shared" si="2"/>
      </c>
      <c r="G20" s="56"/>
      <c r="H20" s="60"/>
      <c r="I20" s="61"/>
      <c r="J20" s="60"/>
      <c r="K20" s="60"/>
      <c r="L20" s="56"/>
      <c r="M20" s="62"/>
      <c r="N20" s="62"/>
      <c r="O20" s="62"/>
      <c r="P20" s="62"/>
      <c r="Q20" s="62"/>
      <c r="R20" s="62"/>
      <c r="S20" s="63"/>
      <c r="T20" s="63"/>
      <c r="U20" s="63"/>
      <c r="V20" s="64">
        <f t="shared" si="3"/>
      </c>
      <c r="W20" s="65">
        <f t="shared" si="4"/>
      </c>
      <c r="X20" s="66">
        <f t="shared" si="5"/>
      </c>
    </row>
    <row r="21" spans="1:24" s="59" customFormat="1" ht="15">
      <c r="A21" s="75"/>
      <c r="B21" s="76">
        <f t="shared" si="0"/>
      </c>
      <c r="C21" s="76">
        <f t="shared" si="1"/>
      </c>
      <c r="D21" s="77"/>
      <c r="E21" s="60"/>
      <c r="F21" s="58">
        <f t="shared" si="2"/>
      </c>
      <c r="G21" s="56"/>
      <c r="H21" s="60"/>
      <c r="I21" s="61"/>
      <c r="J21" s="60"/>
      <c r="K21" s="60"/>
      <c r="L21" s="56"/>
      <c r="M21" s="62"/>
      <c r="N21" s="62"/>
      <c r="O21" s="62"/>
      <c r="P21" s="62"/>
      <c r="Q21" s="62"/>
      <c r="R21" s="62"/>
      <c r="S21" s="63"/>
      <c r="T21" s="63"/>
      <c r="U21" s="63"/>
      <c r="V21" s="64">
        <f t="shared" si="3"/>
      </c>
      <c r="W21" s="65">
        <f t="shared" si="4"/>
      </c>
      <c r="X21" s="66">
        <f t="shared" si="5"/>
      </c>
    </row>
    <row r="22" spans="1:24" s="59" customFormat="1" ht="15">
      <c r="A22" s="75"/>
      <c r="B22" s="76">
        <f t="shared" si="0"/>
      </c>
      <c r="C22" s="76">
        <f t="shared" si="1"/>
      </c>
      <c r="D22" s="77"/>
      <c r="E22" s="60"/>
      <c r="F22" s="58">
        <f t="shared" si="2"/>
      </c>
      <c r="G22" s="56"/>
      <c r="H22" s="60"/>
      <c r="I22" s="61"/>
      <c r="J22" s="60"/>
      <c r="K22" s="60"/>
      <c r="L22" s="56"/>
      <c r="M22" s="62"/>
      <c r="N22" s="62"/>
      <c r="O22" s="62"/>
      <c r="P22" s="62"/>
      <c r="Q22" s="62"/>
      <c r="R22" s="62"/>
      <c r="S22" s="63"/>
      <c r="T22" s="63"/>
      <c r="U22" s="63"/>
      <c r="V22" s="64">
        <f t="shared" si="3"/>
      </c>
      <c r="W22" s="65">
        <f t="shared" si="4"/>
      </c>
      <c r="X22" s="66">
        <f t="shared" si="5"/>
      </c>
    </row>
    <row r="23" spans="1:24" s="59" customFormat="1" ht="15">
      <c r="A23" s="75"/>
      <c r="B23" s="76">
        <f t="shared" si="0"/>
      </c>
      <c r="C23" s="76">
        <f t="shared" si="1"/>
      </c>
      <c r="D23" s="77"/>
      <c r="E23" s="60"/>
      <c r="F23" s="58">
        <f t="shared" si="2"/>
      </c>
      <c r="G23" s="56"/>
      <c r="H23" s="60"/>
      <c r="I23" s="61"/>
      <c r="J23" s="60"/>
      <c r="K23" s="60"/>
      <c r="L23" s="56"/>
      <c r="M23" s="62"/>
      <c r="N23" s="62"/>
      <c r="O23" s="62"/>
      <c r="P23" s="62"/>
      <c r="Q23" s="62"/>
      <c r="R23" s="62"/>
      <c r="S23" s="63"/>
      <c r="T23" s="63"/>
      <c r="U23" s="63"/>
      <c r="V23" s="64">
        <f t="shared" si="3"/>
      </c>
      <c r="W23" s="65">
        <f t="shared" si="4"/>
      </c>
      <c r="X23" s="66">
        <f t="shared" si="5"/>
      </c>
    </row>
    <row r="24" spans="1:24" s="59" customFormat="1" ht="15">
      <c r="A24" s="75"/>
      <c r="B24" s="76">
        <f t="shared" si="0"/>
      </c>
      <c r="C24" s="76">
        <f t="shared" si="1"/>
      </c>
      <c r="D24" s="77"/>
      <c r="E24" s="60"/>
      <c r="F24" s="58">
        <f t="shared" si="2"/>
      </c>
      <c r="G24" s="56"/>
      <c r="H24" s="60"/>
      <c r="I24" s="61"/>
      <c r="J24" s="60"/>
      <c r="K24" s="60"/>
      <c r="L24" s="56"/>
      <c r="M24" s="62"/>
      <c r="N24" s="62"/>
      <c r="O24" s="62"/>
      <c r="P24" s="62"/>
      <c r="Q24" s="62"/>
      <c r="R24" s="62"/>
      <c r="S24" s="63"/>
      <c r="T24" s="63"/>
      <c r="U24" s="63"/>
      <c r="V24" s="64">
        <f t="shared" si="3"/>
      </c>
      <c r="W24" s="65">
        <f t="shared" si="4"/>
      </c>
      <c r="X24" s="66">
        <f t="shared" si="5"/>
      </c>
    </row>
    <row r="25" spans="1:24" s="59" customFormat="1" ht="15">
      <c r="A25" s="75"/>
      <c r="B25" s="76">
        <f t="shared" si="0"/>
      </c>
      <c r="C25" s="76">
        <f t="shared" si="1"/>
      </c>
      <c r="D25" s="77"/>
      <c r="E25" s="60"/>
      <c r="F25" s="58">
        <f t="shared" si="2"/>
      </c>
      <c r="G25" s="56"/>
      <c r="H25" s="60"/>
      <c r="I25" s="61"/>
      <c r="J25" s="60"/>
      <c r="K25" s="60"/>
      <c r="L25" s="56"/>
      <c r="M25" s="62"/>
      <c r="N25" s="62"/>
      <c r="O25" s="62"/>
      <c r="P25" s="62"/>
      <c r="Q25" s="62"/>
      <c r="R25" s="62"/>
      <c r="S25" s="63"/>
      <c r="T25" s="63"/>
      <c r="U25" s="63"/>
      <c r="V25" s="64">
        <f t="shared" si="3"/>
      </c>
      <c r="W25" s="65">
        <f t="shared" si="4"/>
      </c>
      <c r="X25" s="66">
        <f t="shared" si="5"/>
      </c>
    </row>
    <row r="26" spans="1:24" s="59" customFormat="1" ht="15">
      <c r="A26" s="75"/>
      <c r="B26" s="76">
        <f t="shared" si="0"/>
      </c>
      <c r="C26" s="76">
        <f t="shared" si="1"/>
      </c>
      <c r="D26" s="77"/>
      <c r="E26" s="60"/>
      <c r="F26" s="58">
        <f t="shared" si="2"/>
      </c>
      <c r="G26" s="56"/>
      <c r="H26" s="60"/>
      <c r="I26" s="61"/>
      <c r="J26" s="60"/>
      <c r="K26" s="60"/>
      <c r="L26" s="56"/>
      <c r="M26" s="62"/>
      <c r="N26" s="62"/>
      <c r="O26" s="62"/>
      <c r="P26" s="62"/>
      <c r="Q26" s="62"/>
      <c r="R26" s="62"/>
      <c r="S26" s="63"/>
      <c r="T26" s="63"/>
      <c r="U26" s="63"/>
      <c r="V26" s="64">
        <f t="shared" si="3"/>
      </c>
      <c r="W26" s="65">
        <f t="shared" si="4"/>
      </c>
      <c r="X26" s="66">
        <f t="shared" si="5"/>
      </c>
    </row>
    <row r="27" spans="1:24" s="59" customFormat="1" ht="15">
      <c r="A27" s="75"/>
      <c r="B27" s="76">
        <f t="shared" si="0"/>
      </c>
      <c r="C27" s="76">
        <f t="shared" si="1"/>
      </c>
      <c r="D27" s="77"/>
      <c r="E27" s="60"/>
      <c r="F27" s="58">
        <f t="shared" si="2"/>
      </c>
      <c r="G27" s="56"/>
      <c r="H27" s="60"/>
      <c r="I27" s="61"/>
      <c r="J27" s="60"/>
      <c r="K27" s="60"/>
      <c r="L27" s="56"/>
      <c r="M27" s="62"/>
      <c r="N27" s="62"/>
      <c r="O27" s="62"/>
      <c r="P27" s="62"/>
      <c r="Q27" s="62"/>
      <c r="R27" s="62"/>
      <c r="S27" s="63"/>
      <c r="T27" s="63"/>
      <c r="U27" s="63"/>
      <c r="V27" s="64">
        <f t="shared" si="3"/>
      </c>
      <c r="W27" s="65">
        <f t="shared" si="4"/>
      </c>
      <c r="X27" s="66">
        <f t="shared" si="5"/>
      </c>
    </row>
    <row r="28" spans="1:24" s="59" customFormat="1" ht="15">
      <c r="A28" s="75"/>
      <c r="B28" s="76">
        <f t="shared" si="0"/>
      </c>
      <c r="C28" s="76">
        <f t="shared" si="1"/>
      </c>
      <c r="D28" s="77"/>
      <c r="E28" s="60"/>
      <c r="F28" s="58">
        <f t="shared" si="2"/>
      </c>
      <c r="G28" s="56"/>
      <c r="H28" s="60"/>
      <c r="I28" s="61"/>
      <c r="J28" s="60"/>
      <c r="K28" s="60"/>
      <c r="L28" s="56"/>
      <c r="M28" s="62"/>
      <c r="N28" s="62"/>
      <c r="O28" s="62"/>
      <c r="P28" s="62"/>
      <c r="Q28" s="62"/>
      <c r="R28" s="62"/>
      <c r="S28" s="63"/>
      <c r="T28" s="63"/>
      <c r="U28" s="63"/>
      <c r="V28" s="64">
        <f t="shared" si="3"/>
      </c>
      <c r="W28" s="65">
        <f t="shared" si="4"/>
      </c>
      <c r="X28" s="66">
        <f t="shared" si="5"/>
      </c>
    </row>
    <row r="29" spans="1:24" s="59" customFormat="1" ht="15">
      <c r="A29" s="75"/>
      <c r="B29" s="76">
        <f t="shared" si="0"/>
      </c>
      <c r="C29" s="76">
        <f t="shared" si="1"/>
      </c>
      <c r="D29" s="77"/>
      <c r="E29" s="60"/>
      <c r="F29" s="58">
        <f t="shared" si="2"/>
      </c>
      <c r="G29" s="56"/>
      <c r="H29" s="60"/>
      <c r="I29" s="61"/>
      <c r="J29" s="60"/>
      <c r="K29" s="60"/>
      <c r="L29" s="56"/>
      <c r="M29" s="62"/>
      <c r="N29" s="62"/>
      <c r="O29" s="62"/>
      <c r="P29" s="62"/>
      <c r="Q29" s="62"/>
      <c r="R29" s="62"/>
      <c r="S29" s="63"/>
      <c r="T29" s="63"/>
      <c r="U29" s="63"/>
      <c r="V29" s="64">
        <f t="shared" si="3"/>
      </c>
      <c r="W29" s="65">
        <f t="shared" si="4"/>
      </c>
      <c r="X29" s="66">
        <f t="shared" si="5"/>
      </c>
    </row>
    <row r="30" spans="1:24" s="59" customFormat="1" ht="15">
      <c r="A30" s="75"/>
      <c r="B30" s="76">
        <f t="shared" si="0"/>
      </c>
      <c r="C30" s="76">
        <f t="shared" si="1"/>
      </c>
      <c r="D30" s="77"/>
      <c r="E30" s="60"/>
      <c r="F30" s="58">
        <f t="shared" si="2"/>
      </c>
      <c r="G30" s="56"/>
      <c r="H30" s="60"/>
      <c r="I30" s="61"/>
      <c r="J30" s="60"/>
      <c r="K30" s="60"/>
      <c r="L30" s="56"/>
      <c r="M30" s="62"/>
      <c r="N30" s="62"/>
      <c r="O30" s="62"/>
      <c r="P30" s="62"/>
      <c r="Q30" s="62"/>
      <c r="R30" s="62"/>
      <c r="S30" s="63"/>
      <c r="T30" s="63"/>
      <c r="U30" s="63"/>
      <c r="V30" s="64">
        <f t="shared" si="3"/>
      </c>
      <c r="W30" s="65">
        <f t="shared" si="4"/>
      </c>
      <c r="X30" s="66">
        <f t="shared" si="5"/>
      </c>
    </row>
    <row r="31" spans="1:24" s="59" customFormat="1" ht="15">
      <c r="A31" s="75"/>
      <c r="B31" s="76">
        <f t="shared" si="0"/>
      </c>
      <c r="C31" s="76">
        <f t="shared" si="1"/>
      </c>
      <c r="D31" s="77"/>
      <c r="E31" s="60"/>
      <c r="F31" s="58">
        <f t="shared" si="2"/>
      </c>
      <c r="G31" s="56"/>
      <c r="H31" s="60"/>
      <c r="I31" s="61"/>
      <c r="J31" s="60"/>
      <c r="K31" s="60"/>
      <c r="L31" s="56"/>
      <c r="M31" s="62"/>
      <c r="N31" s="62"/>
      <c r="O31" s="62"/>
      <c r="P31" s="62"/>
      <c r="Q31" s="62"/>
      <c r="R31" s="62"/>
      <c r="S31" s="63"/>
      <c r="T31" s="63"/>
      <c r="U31" s="63"/>
      <c r="V31" s="64">
        <f t="shared" si="3"/>
      </c>
      <c r="W31" s="65">
        <f t="shared" si="4"/>
      </c>
      <c r="X31" s="66">
        <f t="shared" si="5"/>
      </c>
    </row>
    <row r="32" spans="1:24" s="59" customFormat="1" ht="15">
      <c r="A32" s="75"/>
      <c r="B32" s="76">
        <f t="shared" si="0"/>
      </c>
      <c r="C32" s="76">
        <f t="shared" si="1"/>
      </c>
      <c r="D32" s="77"/>
      <c r="E32" s="60"/>
      <c r="F32" s="58">
        <f t="shared" si="2"/>
      </c>
      <c r="G32" s="56"/>
      <c r="H32" s="60"/>
      <c r="I32" s="61"/>
      <c r="J32" s="60"/>
      <c r="K32" s="60"/>
      <c r="L32" s="56"/>
      <c r="M32" s="62"/>
      <c r="N32" s="62"/>
      <c r="O32" s="62"/>
      <c r="P32" s="62"/>
      <c r="Q32" s="62"/>
      <c r="R32" s="62"/>
      <c r="S32" s="63"/>
      <c r="T32" s="63"/>
      <c r="U32" s="63"/>
      <c r="V32" s="64">
        <f t="shared" si="3"/>
      </c>
      <c r="W32" s="65">
        <f t="shared" si="4"/>
      </c>
      <c r="X32" s="66">
        <f t="shared" si="5"/>
      </c>
    </row>
    <row r="33" spans="1:24" s="59" customFormat="1" ht="15">
      <c r="A33" s="75"/>
      <c r="B33" s="76">
        <f t="shared" si="0"/>
      </c>
      <c r="C33" s="76">
        <f t="shared" si="1"/>
      </c>
      <c r="D33" s="77"/>
      <c r="E33" s="60"/>
      <c r="F33" s="58">
        <f t="shared" si="2"/>
      </c>
      <c r="G33" s="56"/>
      <c r="H33" s="60"/>
      <c r="I33" s="61"/>
      <c r="J33" s="60"/>
      <c r="K33" s="60"/>
      <c r="L33" s="56"/>
      <c r="M33" s="62"/>
      <c r="N33" s="62"/>
      <c r="O33" s="62"/>
      <c r="P33" s="62"/>
      <c r="Q33" s="62"/>
      <c r="R33" s="62"/>
      <c r="S33" s="63"/>
      <c r="T33" s="63"/>
      <c r="U33" s="63"/>
      <c r="V33" s="64">
        <f t="shared" si="3"/>
      </c>
      <c r="W33" s="65">
        <f t="shared" si="4"/>
      </c>
      <c r="X33" s="66">
        <f t="shared" si="5"/>
      </c>
    </row>
    <row r="34" spans="1:24" s="59" customFormat="1" ht="15">
      <c r="A34" s="75"/>
      <c r="B34" s="76">
        <f t="shared" si="0"/>
      </c>
      <c r="C34" s="76">
        <f t="shared" si="1"/>
      </c>
      <c r="D34" s="77"/>
      <c r="E34" s="60"/>
      <c r="F34" s="58">
        <f t="shared" si="2"/>
      </c>
      <c r="G34" s="56"/>
      <c r="H34" s="60"/>
      <c r="I34" s="61"/>
      <c r="J34" s="60"/>
      <c r="K34" s="60"/>
      <c r="L34" s="56"/>
      <c r="M34" s="62"/>
      <c r="N34" s="62"/>
      <c r="O34" s="62"/>
      <c r="P34" s="62"/>
      <c r="Q34" s="62"/>
      <c r="R34" s="62"/>
      <c r="S34" s="63"/>
      <c r="T34" s="63"/>
      <c r="U34" s="63"/>
      <c r="V34" s="64">
        <f t="shared" si="3"/>
      </c>
      <c r="W34" s="65">
        <f t="shared" si="4"/>
      </c>
      <c r="X34" s="66">
        <f t="shared" si="5"/>
      </c>
    </row>
    <row r="35" spans="1:24" s="59" customFormat="1" ht="15">
      <c r="A35" s="75"/>
      <c r="B35" s="76">
        <f t="shared" si="0"/>
      </c>
      <c r="C35" s="76">
        <f t="shared" si="1"/>
      </c>
      <c r="D35" s="77"/>
      <c r="E35" s="60"/>
      <c r="F35" s="58">
        <f t="shared" si="2"/>
      </c>
      <c r="G35" s="56"/>
      <c r="H35" s="60"/>
      <c r="I35" s="61"/>
      <c r="J35" s="60"/>
      <c r="K35" s="60"/>
      <c r="L35" s="56"/>
      <c r="M35" s="62"/>
      <c r="N35" s="62"/>
      <c r="O35" s="62"/>
      <c r="P35" s="62"/>
      <c r="Q35" s="62"/>
      <c r="R35" s="62"/>
      <c r="S35" s="63"/>
      <c r="T35" s="63"/>
      <c r="U35" s="63"/>
      <c r="V35" s="64">
        <f t="shared" si="3"/>
      </c>
      <c r="W35" s="65">
        <f t="shared" si="4"/>
      </c>
      <c r="X35" s="66">
        <f t="shared" si="5"/>
      </c>
    </row>
    <row r="36" spans="1:24" s="59" customFormat="1" ht="15">
      <c r="A36" s="75"/>
      <c r="B36" s="76">
        <f t="shared" si="0"/>
      </c>
      <c r="C36" s="76">
        <f t="shared" si="1"/>
      </c>
      <c r="D36" s="77"/>
      <c r="E36" s="60"/>
      <c r="F36" s="58">
        <f t="shared" si="2"/>
      </c>
      <c r="G36" s="56"/>
      <c r="H36" s="60"/>
      <c r="I36" s="61"/>
      <c r="J36" s="60"/>
      <c r="K36" s="60"/>
      <c r="L36" s="56"/>
      <c r="M36" s="62"/>
      <c r="N36" s="62"/>
      <c r="O36" s="62"/>
      <c r="P36" s="62"/>
      <c r="Q36" s="62"/>
      <c r="R36" s="62"/>
      <c r="S36" s="63"/>
      <c r="T36" s="63"/>
      <c r="U36" s="63"/>
      <c r="V36" s="64">
        <f t="shared" si="3"/>
      </c>
      <c r="W36" s="65">
        <f t="shared" si="4"/>
      </c>
      <c r="X36" s="66">
        <f t="shared" si="5"/>
      </c>
    </row>
    <row r="37" spans="1:24" s="59" customFormat="1" ht="15">
      <c r="A37" s="75"/>
      <c r="B37" s="76">
        <f t="shared" si="0"/>
      </c>
      <c r="C37" s="76">
        <f t="shared" si="1"/>
      </c>
      <c r="D37" s="77"/>
      <c r="E37" s="60"/>
      <c r="F37" s="58">
        <f t="shared" si="2"/>
      </c>
      <c r="G37" s="56"/>
      <c r="H37" s="60"/>
      <c r="I37" s="61"/>
      <c r="J37" s="60"/>
      <c r="K37" s="60"/>
      <c r="L37" s="56"/>
      <c r="M37" s="62"/>
      <c r="N37" s="62"/>
      <c r="O37" s="62"/>
      <c r="P37" s="62"/>
      <c r="Q37" s="62"/>
      <c r="R37" s="62"/>
      <c r="S37" s="63"/>
      <c r="T37" s="63"/>
      <c r="U37" s="63"/>
      <c r="V37" s="64">
        <f t="shared" si="3"/>
      </c>
      <c r="W37" s="65">
        <f t="shared" si="4"/>
      </c>
      <c r="X37" s="66">
        <f t="shared" si="5"/>
      </c>
    </row>
    <row r="38" spans="1:24" s="59" customFormat="1" ht="15">
      <c r="A38" s="75"/>
      <c r="B38" s="76">
        <f t="shared" si="0"/>
      </c>
      <c r="C38" s="76">
        <f t="shared" si="1"/>
      </c>
      <c r="D38" s="77"/>
      <c r="E38" s="60"/>
      <c r="F38" s="58">
        <f t="shared" si="2"/>
      </c>
      <c r="G38" s="56"/>
      <c r="H38" s="60"/>
      <c r="I38" s="61"/>
      <c r="J38" s="60"/>
      <c r="K38" s="60"/>
      <c r="L38" s="56"/>
      <c r="M38" s="62"/>
      <c r="N38" s="62"/>
      <c r="O38" s="62"/>
      <c r="P38" s="62"/>
      <c r="Q38" s="62"/>
      <c r="R38" s="62"/>
      <c r="S38" s="63"/>
      <c r="T38" s="63"/>
      <c r="U38" s="63"/>
      <c r="V38" s="64">
        <f t="shared" si="3"/>
      </c>
      <c r="W38" s="65">
        <f t="shared" si="4"/>
      </c>
      <c r="X38" s="66">
        <f t="shared" si="5"/>
      </c>
    </row>
    <row r="39" spans="1:24" s="59" customFormat="1" ht="15">
      <c r="A39" s="75"/>
      <c r="B39" s="76">
        <f t="shared" si="0"/>
      </c>
      <c r="C39" s="76">
        <f t="shared" si="1"/>
      </c>
      <c r="D39" s="77"/>
      <c r="E39" s="60"/>
      <c r="F39" s="58">
        <f t="shared" si="2"/>
      </c>
      <c r="G39" s="56"/>
      <c r="H39" s="60"/>
      <c r="I39" s="61"/>
      <c r="J39" s="60"/>
      <c r="K39" s="60"/>
      <c r="L39" s="56"/>
      <c r="M39" s="62"/>
      <c r="N39" s="62"/>
      <c r="O39" s="62"/>
      <c r="P39" s="62"/>
      <c r="Q39" s="62"/>
      <c r="R39" s="62"/>
      <c r="S39" s="63"/>
      <c r="T39" s="63"/>
      <c r="U39" s="63"/>
      <c r="V39" s="64">
        <f t="shared" si="3"/>
      </c>
      <c r="W39" s="65">
        <f t="shared" si="4"/>
      </c>
      <c r="X39" s="66">
        <f t="shared" si="5"/>
      </c>
    </row>
    <row r="40" spans="1:24" s="59" customFormat="1" ht="15">
      <c r="A40" s="75"/>
      <c r="B40" s="76">
        <f t="shared" si="0"/>
      </c>
      <c r="C40" s="76">
        <f t="shared" si="1"/>
      </c>
      <c r="D40" s="77"/>
      <c r="E40" s="60"/>
      <c r="F40" s="58">
        <f t="shared" si="2"/>
      </c>
      <c r="G40" s="56"/>
      <c r="H40" s="60"/>
      <c r="I40" s="61"/>
      <c r="J40" s="60"/>
      <c r="K40" s="60"/>
      <c r="L40" s="56"/>
      <c r="M40" s="62"/>
      <c r="N40" s="62"/>
      <c r="O40" s="62"/>
      <c r="P40" s="62"/>
      <c r="Q40" s="62"/>
      <c r="R40" s="62"/>
      <c r="S40" s="63"/>
      <c r="T40" s="63"/>
      <c r="U40" s="63"/>
      <c r="V40" s="64">
        <f t="shared" si="3"/>
      </c>
      <c r="W40" s="65">
        <f t="shared" si="4"/>
      </c>
      <c r="X40" s="66">
        <f t="shared" si="5"/>
      </c>
    </row>
    <row r="41" spans="1:24" s="59" customFormat="1" ht="15">
      <c r="A41" s="75"/>
      <c r="B41" s="76">
        <f t="shared" si="0"/>
      </c>
      <c r="C41" s="76">
        <f t="shared" si="1"/>
      </c>
      <c r="D41" s="77"/>
      <c r="E41" s="60"/>
      <c r="F41" s="58">
        <f t="shared" si="2"/>
      </c>
      <c r="G41" s="56"/>
      <c r="H41" s="60"/>
      <c r="I41" s="61"/>
      <c r="J41" s="60"/>
      <c r="K41" s="60"/>
      <c r="L41" s="56"/>
      <c r="M41" s="62"/>
      <c r="N41" s="62"/>
      <c r="O41" s="62"/>
      <c r="P41" s="62"/>
      <c r="Q41" s="62"/>
      <c r="R41" s="62"/>
      <c r="S41" s="63"/>
      <c r="T41" s="63"/>
      <c r="U41" s="63"/>
      <c r="V41" s="64">
        <f t="shared" si="3"/>
      </c>
      <c r="W41" s="65">
        <f t="shared" si="4"/>
      </c>
      <c r="X41" s="66">
        <f t="shared" si="5"/>
      </c>
    </row>
    <row r="42" spans="1:24" s="59" customFormat="1" ht="15">
      <c r="A42" s="75"/>
      <c r="B42" s="76">
        <f t="shared" si="0"/>
      </c>
      <c r="C42" s="76">
        <f t="shared" si="1"/>
      </c>
      <c r="D42" s="77"/>
      <c r="E42" s="60"/>
      <c r="F42" s="58">
        <f t="shared" si="2"/>
      </c>
      <c r="G42" s="56"/>
      <c r="H42" s="60"/>
      <c r="I42" s="61"/>
      <c r="J42" s="60"/>
      <c r="K42" s="60"/>
      <c r="L42" s="56"/>
      <c r="M42" s="62"/>
      <c r="N42" s="62"/>
      <c r="O42" s="62"/>
      <c r="P42" s="62"/>
      <c r="Q42" s="62"/>
      <c r="R42" s="62"/>
      <c r="S42" s="63"/>
      <c r="T42" s="63"/>
      <c r="U42" s="63"/>
      <c r="V42" s="64">
        <f t="shared" si="3"/>
      </c>
      <c r="W42" s="65">
        <f t="shared" si="4"/>
      </c>
      <c r="X42" s="66">
        <f t="shared" si="5"/>
      </c>
    </row>
    <row r="43" spans="1:24" s="59" customFormat="1" ht="15">
      <c r="A43" s="75"/>
      <c r="B43" s="76">
        <f t="shared" si="0"/>
      </c>
      <c r="C43" s="76">
        <f t="shared" si="1"/>
      </c>
      <c r="D43" s="77"/>
      <c r="E43" s="60"/>
      <c r="F43" s="58">
        <f t="shared" si="2"/>
      </c>
      <c r="G43" s="56"/>
      <c r="H43" s="60"/>
      <c r="I43" s="61"/>
      <c r="J43" s="60"/>
      <c r="K43" s="60"/>
      <c r="L43" s="56"/>
      <c r="M43" s="62"/>
      <c r="N43" s="62"/>
      <c r="O43" s="62"/>
      <c r="P43" s="62"/>
      <c r="Q43" s="62"/>
      <c r="R43" s="62"/>
      <c r="S43" s="63"/>
      <c r="T43" s="63"/>
      <c r="U43" s="63"/>
      <c r="V43" s="64">
        <f t="shared" si="3"/>
      </c>
      <c r="W43" s="65">
        <f t="shared" si="4"/>
      </c>
      <c r="X43" s="66">
        <f t="shared" si="5"/>
      </c>
    </row>
    <row r="44" spans="1:24" s="59" customFormat="1" ht="15">
      <c r="A44" s="75"/>
      <c r="B44" s="76">
        <f t="shared" si="0"/>
      </c>
      <c r="C44" s="76">
        <f t="shared" si="1"/>
      </c>
      <c r="D44" s="77"/>
      <c r="E44" s="60"/>
      <c r="F44" s="58">
        <f t="shared" si="2"/>
      </c>
      <c r="G44" s="56"/>
      <c r="H44" s="60"/>
      <c r="I44" s="61"/>
      <c r="J44" s="60"/>
      <c r="K44" s="60"/>
      <c r="L44" s="56"/>
      <c r="M44" s="62"/>
      <c r="N44" s="62"/>
      <c r="O44" s="62"/>
      <c r="P44" s="62"/>
      <c r="Q44" s="62"/>
      <c r="R44" s="62"/>
      <c r="S44" s="63"/>
      <c r="T44" s="63"/>
      <c r="U44" s="63"/>
      <c r="V44" s="64">
        <f t="shared" si="3"/>
      </c>
      <c r="W44" s="65">
        <f t="shared" si="4"/>
      </c>
      <c r="X44" s="66">
        <f t="shared" si="5"/>
      </c>
    </row>
    <row r="45" spans="1:24" s="59" customFormat="1" ht="15">
      <c r="A45" s="75"/>
      <c r="B45" s="76">
        <f t="shared" si="0"/>
      </c>
      <c r="C45" s="76">
        <f t="shared" si="1"/>
      </c>
      <c r="D45" s="77"/>
      <c r="E45" s="60"/>
      <c r="F45" s="58">
        <f t="shared" si="2"/>
      </c>
      <c r="G45" s="56"/>
      <c r="H45" s="60"/>
      <c r="I45" s="61"/>
      <c r="J45" s="60"/>
      <c r="K45" s="60"/>
      <c r="L45" s="56"/>
      <c r="M45" s="62"/>
      <c r="N45" s="62"/>
      <c r="O45" s="62"/>
      <c r="P45" s="62"/>
      <c r="Q45" s="62"/>
      <c r="R45" s="62"/>
      <c r="S45" s="63"/>
      <c r="T45" s="63"/>
      <c r="U45" s="63"/>
      <c r="V45" s="64">
        <f t="shared" si="3"/>
      </c>
      <c r="W45" s="65">
        <f t="shared" si="4"/>
      </c>
      <c r="X45" s="66">
        <f t="shared" si="5"/>
      </c>
    </row>
    <row r="46" spans="1:24" s="59" customFormat="1" ht="15">
      <c r="A46" s="75"/>
      <c r="B46" s="76">
        <f t="shared" si="0"/>
      </c>
      <c r="C46" s="76">
        <f t="shared" si="1"/>
      </c>
      <c r="D46" s="77"/>
      <c r="E46" s="60"/>
      <c r="F46" s="58">
        <f t="shared" si="2"/>
      </c>
      <c r="G46" s="56"/>
      <c r="H46" s="60"/>
      <c r="I46" s="61"/>
      <c r="J46" s="60"/>
      <c r="K46" s="60"/>
      <c r="L46" s="56"/>
      <c r="M46" s="62"/>
      <c r="N46" s="62"/>
      <c r="O46" s="62"/>
      <c r="P46" s="62"/>
      <c r="Q46" s="62"/>
      <c r="R46" s="62"/>
      <c r="S46" s="63"/>
      <c r="T46" s="63"/>
      <c r="U46" s="63"/>
      <c r="V46" s="64">
        <f t="shared" si="3"/>
      </c>
      <c r="W46" s="65">
        <f t="shared" si="4"/>
      </c>
      <c r="X46" s="66">
        <f t="shared" si="5"/>
      </c>
    </row>
    <row r="47" spans="1:24" s="59" customFormat="1" ht="15">
      <c r="A47" s="75"/>
      <c r="B47" s="76">
        <f t="shared" si="0"/>
      </c>
      <c r="C47" s="76">
        <f t="shared" si="1"/>
      </c>
      <c r="D47" s="77"/>
      <c r="E47" s="60"/>
      <c r="F47" s="58">
        <f t="shared" si="2"/>
      </c>
      <c r="G47" s="56"/>
      <c r="H47" s="60"/>
      <c r="I47" s="61"/>
      <c r="J47" s="60"/>
      <c r="K47" s="60"/>
      <c r="L47" s="56"/>
      <c r="M47" s="62"/>
      <c r="N47" s="62"/>
      <c r="O47" s="62"/>
      <c r="P47" s="62"/>
      <c r="Q47" s="62"/>
      <c r="R47" s="62"/>
      <c r="S47" s="63"/>
      <c r="T47" s="63"/>
      <c r="U47" s="63"/>
      <c r="V47" s="64">
        <f t="shared" si="3"/>
      </c>
      <c r="W47" s="65">
        <f t="shared" si="4"/>
      </c>
      <c r="X47" s="66">
        <f t="shared" si="5"/>
      </c>
    </row>
    <row r="48" spans="1:24" s="59" customFormat="1" ht="15">
      <c r="A48" s="75"/>
      <c r="B48" s="76">
        <f t="shared" si="0"/>
      </c>
      <c r="C48" s="76">
        <f t="shared" si="1"/>
      </c>
      <c r="D48" s="77"/>
      <c r="E48" s="60"/>
      <c r="F48" s="58">
        <f t="shared" si="2"/>
      </c>
      <c r="G48" s="56"/>
      <c r="H48" s="60"/>
      <c r="I48" s="61"/>
      <c r="J48" s="60"/>
      <c r="K48" s="60"/>
      <c r="L48" s="56"/>
      <c r="M48" s="62"/>
      <c r="N48" s="62"/>
      <c r="O48" s="62"/>
      <c r="P48" s="62"/>
      <c r="Q48" s="62"/>
      <c r="R48" s="62"/>
      <c r="S48" s="63"/>
      <c r="T48" s="63"/>
      <c r="U48" s="63"/>
      <c r="V48" s="64">
        <f t="shared" si="3"/>
      </c>
      <c r="W48" s="65">
        <f t="shared" si="4"/>
      </c>
      <c r="X48" s="66">
        <f t="shared" si="5"/>
      </c>
    </row>
    <row r="49" spans="1:24" s="59" customFormat="1" ht="15">
      <c r="A49" s="75"/>
      <c r="B49" s="76">
        <f t="shared" si="0"/>
      </c>
      <c r="C49" s="76">
        <f t="shared" si="1"/>
      </c>
      <c r="D49" s="77"/>
      <c r="E49" s="60"/>
      <c r="F49" s="58">
        <f t="shared" si="2"/>
      </c>
      <c r="G49" s="56"/>
      <c r="H49" s="60"/>
      <c r="I49" s="61"/>
      <c r="J49" s="60"/>
      <c r="K49" s="60"/>
      <c r="L49" s="56"/>
      <c r="M49" s="62"/>
      <c r="N49" s="62"/>
      <c r="O49" s="62"/>
      <c r="P49" s="62"/>
      <c r="Q49" s="62"/>
      <c r="R49" s="62"/>
      <c r="S49" s="63"/>
      <c r="T49" s="63"/>
      <c r="U49" s="63"/>
      <c r="V49" s="64">
        <f t="shared" si="3"/>
      </c>
      <c r="W49" s="65">
        <f t="shared" si="4"/>
      </c>
      <c r="X49" s="66">
        <f t="shared" si="5"/>
      </c>
    </row>
    <row r="50" spans="1:24" s="59" customFormat="1" ht="15">
      <c r="A50" s="75"/>
      <c r="B50" s="76">
        <f t="shared" si="0"/>
      </c>
      <c r="C50" s="76">
        <f t="shared" si="1"/>
      </c>
      <c r="D50" s="77"/>
      <c r="E50" s="60"/>
      <c r="F50" s="58">
        <f t="shared" si="2"/>
      </c>
      <c r="G50" s="56"/>
      <c r="H50" s="60"/>
      <c r="I50" s="61"/>
      <c r="J50" s="60"/>
      <c r="K50" s="60"/>
      <c r="L50" s="56"/>
      <c r="M50" s="62"/>
      <c r="N50" s="62"/>
      <c r="O50" s="62"/>
      <c r="P50" s="62"/>
      <c r="Q50" s="62"/>
      <c r="R50" s="62"/>
      <c r="S50" s="63"/>
      <c r="T50" s="63"/>
      <c r="U50" s="63"/>
      <c r="V50" s="64">
        <f t="shared" si="3"/>
      </c>
      <c r="W50" s="65">
        <f t="shared" si="4"/>
      </c>
      <c r="X50" s="66">
        <f t="shared" si="5"/>
      </c>
    </row>
    <row r="51" spans="1:24" s="59" customFormat="1" ht="15">
      <c r="A51" s="75"/>
      <c r="B51" s="76">
        <f t="shared" si="0"/>
      </c>
      <c r="C51" s="76">
        <f t="shared" si="1"/>
      </c>
      <c r="D51" s="77"/>
      <c r="E51" s="60"/>
      <c r="F51" s="58">
        <f t="shared" si="2"/>
      </c>
      <c r="G51" s="56"/>
      <c r="H51" s="60"/>
      <c r="I51" s="61"/>
      <c r="J51" s="60"/>
      <c r="K51" s="60"/>
      <c r="L51" s="56"/>
      <c r="M51" s="62"/>
      <c r="N51" s="62"/>
      <c r="O51" s="62"/>
      <c r="P51" s="62"/>
      <c r="Q51" s="62"/>
      <c r="R51" s="62"/>
      <c r="S51" s="63"/>
      <c r="T51" s="63"/>
      <c r="U51" s="63"/>
      <c r="V51" s="64">
        <f t="shared" si="3"/>
      </c>
      <c r="W51" s="65">
        <f t="shared" si="4"/>
      </c>
      <c r="X51" s="66">
        <f t="shared" si="5"/>
      </c>
    </row>
    <row r="52" spans="1:24" s="59" customFormat="1" ht="15">
      <c r="A52" s="75"/>
      <c r="B52" s="76">
        <f t="shared" si="0"/>
      </c>
      <c r="C52" s="76">
        <f t="shared" si="1"/>
      </c>
      <c r="D52" s="77"/>
      <c r="E52" s="60"/>
      <c r="F52" s="58">
        <f t="shared" si="2"/>
      </c>
      <c r="G52" s="56"/>
      <c r="H52" s="60"/>
      <c r="I52" s="61"/>
      <c r="J52" s="60"/>
      <c r="K52" s="60"/>
      <c r="L52" s="56"/>
      <c r="M52" s="62"/>
      <c r="N52" s="62"/>
      <c r="O52" s="62"/>
      <c r="P52" s="62"/>
      <c r="Q52" s="62"/>
      <c r="R52" s="62"/>
      <c r="S52" s="63"/>
      <c r="T52" s="63"/>
      <c r="U52" s="63"/>
      <c r="V52" s="64">
        <f t="shared" si="3"/>
      </c>
      <c r="W52" s="65">
        <f t="shared" si="4"/>
      </c>
      <c r="X52" s="66">
        <f t="shared" si="5"/>
      </c>
    </row>
    <row r="53" spans="1:24" s="59" customFormat="1" ht="15">
      <c r="A53" s="75"/>
      <c r="B53" s="76">
        <f t="shared" si="0"/>
      </c>
      <c r="C53" s="76">
        <f t="shared" si="1"/>
      </c>
      <c r="D53" s="77"/>
      <c r="E53" s="60"/>
      <c r="F53" s="58">
        <f t="shared" si="2"/>
      </c>
      <c r="G53" s="56"/>
      <c r="H53" s="60"/>
      <c r="I53" s="61"/>
      <c r="J53" s="60"/>
      <c r="K53" s="60"/>
      <c r="L53" s="56"/>
      <c r="M53" s="62"/>
      <c r="N53" s="62"/>
      <c r="O53" s="62"/>
      <c r="P53" s="62"/>
      <c r="Q53" s="62"/>
      <c r="R53" s="62"/>
      <c r="S53" s="63"/>
      <c r="T53" s="63"/>
      <c r="U53" s="63"/>
      <c r="V53" s="64">
        <f t="shared" si="3"/>
      </c>
      <c r="W53" s="65">
        <f t="shared" si="4"/>
      </c>
      <c r="X53" s="66">
        <f t="shared" si="5"/>
      </c>
    </row>
    <row r="54" spans="1:24" s="59" customFormat="1" ht="15">
      <c r="A54" s="75"/>
      <c r="B54" s="76">
        <f t="shared" si="0"/>
      </c>
      <c r="C54" s="76">
        <f t="shared" si="1"/>
      </c>
      <c r="D54" s="77"/>
      <c r="E54" s="60"/>
      <c r="F54" s="58">
        <f t="shared" si="2"/>
      </c>
      <c r="G54" s="56"/>
      <c r="H54" s="60"/>
      <c r="I54" s="61"/>
      <c r="J54" s="60"/>
      <c r="K54" s="60"/>
      <c r="L54" s="56"/>
      <c r="M54" s="62"/>
      <c r="N54" s="62"/>
      <c r="O54" s="62"/>
      <c r="P54" s="62"/>
      <c r="Q54" s="62"/>
      <c r="R54" s="62"/>
      <c r="S54" s="63"/>
      <c r="T54" s="63"/>
      <c r="U54" s="63"/>
      <c r="V54" s="64">
        <f t="shared" si="3"/>
      </c>
      <c r="W54" s="65">
        <f t="shared" si="4"/>
      </c>
      <c r="X54" s="66">
        <f t="shared" si="5"/>
      </c>
    </row>
    <row r="55" spans="1:24" s="59" customFormat="1" ht="15">
      <c r="A55" s="75"/>
      <c r="B55" s="76">
        <f t="shared" si="0"/>
      </c>
      <c r="C55" s="76">
        <f t="shared" si="1"/>
      </c>
      <c r="D55" s="77"/>
      <c r="E55" s="60"/>
      <c r="F55" s="58">
        <f t="shared" si="2"/>
      </c>
      <c r="G55" s="56"/>
      <c r="H55" s="60"/>
      <c r="I55" s="61"/>
      <c r="J55" s="60"/>
      <c r="K55" s="60"/>
      <c r="L55" s="56"/>
      <c r="M55" s="62"/>
      <c r="N55" s="62"/>
      <c r="O55" s="62"/>
      <c r="P55" s="62"/>
      <c r="Q55" s="62"/>
      <c r="R55" s="62"/>
      <c r="S55" s="63"/>
      <c r="T55" s="63"/>
      <c r="U55" s="63"/>
      <c r="V55" s="64">
        <f t="shared" si="3"/>
      </c>
      <c r="W55" s="65">
        <f t="shared" si="4"/>
      </c>
      <c r="X55" s="66">
        <f t="shared" si="5"/>
      </c>
    </row>
    <row r="56" spans="1:24" s="59" customFormat="1" ht="15">
      <c r="A56" s="75"/>
      <c r="B56" s="76">
        <f t="shared" si="0"/>
      </c>
      <c r="C56" s="76">
        <f t="shared" si="1"/>
      </c>
      <c r="D56" s="77"/>
      <c r="E56" s="60"/>
      <c r="F56" s="58">
        <f t="shared" si="2"/>
      </c>
      <c r="G56" s="56"/>
      <c r="H56" s="60"/>
      <c r="I56" s="61"/>
      <c r="J56" s="60"/>
      <c r="K56" s="60"/>
      <c r="L56" s="56"/>
      <c r="M56" s="62"/>
      <c r="N56" s="62"/>
      <c r="O56" s="62"/>
      <c r="P56" s="62"/>
      <c r="Q56" s="62"/>
      <c r="R56" s="62"/>
      <c r="S56" s="63"/>
      <c r="T56" s="63"/>
      <c r="U56" s="63"/>
      <c r="V56" s="64">
        <f t="shared" si="3"/>
      </c>
      <c r="W56" s="65">
        <f t="shared" si="4"/>
      </c>
      <c r="X56" s="66">
        <f t="shared" si="5"/>
      </c>
    </row>
    <row r="57" spans="1:24" s="59" customFormat="1" ht="15">
      <c r="A57" s="75"/>
      <c r="B57" s="76">
        <f t="shared" si="0"/>
      </c>
      <c r="C57" s="76">
        <f t="shared" si="1"/>
      </c>
      <c r="D57" s="77"/>
      <c r="E57" s="60"/>
      <c r="F57" s="58">
        <f t="shared" si="2"/>
      </c>
      <c r="G57" s="56"/>
      <c r="H57" s="60"/>
      <c r="I57" s="61"/>
      <c r="J57" s="60"/>
      <c r="K57" s="60"/>
      <c r="L57" s="56"/>
      <c r="M57" s="62"/>
      <c r="N57" s="62"/>
      <c r="O57" s="62"/>
      <c r="P57" s="62"/>
      <c r="Q57" s="62"/>
      <c r="R57" s="62"/>
      <c r="S57" s="63"/>
      <c r="T57" s="63"/>
      <c r="U57" s="63"/>
      <c r="V57" s="64">
        <f t="shared" si="3"/>
      </c>
      <c r="W57" s="65">
        <f t="shared" si="4"/>
      </c>
      <c r="X57" s="66">
        <f t="shared" si="5"/>
      </c>
    </row>
    <row r="58" spans="1:24" s="59" customFormat="1" ht="15">
      <c r="A58" s="75"/>
      <c r="B58" s="76">
        <f t="shared" si="0"/>
      </c>
      <c r="C58" s="76">
        <f t="shared" si="1"/>
      </c>
      <c r="D58" s="77"/>
      <c r="E58" s="60"/>
      <c r="F58" s="58">
        <f t="shared" si="2"/>
      </c>
      <c r="G58" s="56"/>
      <c r="H58" s="60"/>
      <c r="I58" s="61"/>
      <c r="J58" s="60"/>
      <c r="K58" s="60"/>
      <c r="L58" s="56"/>
      <c r="M58" s="62"/>
      <c r="N58" s="62"/>
      <c r="O58" s="62"/>
      <c r="P58" s="62"/>
      <c r="Q58" s="62"/>
      <c r="R58" s="62"/>
      <c r="S58" s="63"/>
      <c r="T58" s="63"/>
      <c r="U58" s="63"/>
      <c r="V58" s="64">
        <f t="shared" si="3"/>
      </c>
      <c r="W58" s="65">
        <f t="shared" si="4"/>
      </c>
      <c r="X58" s="66">
        <f t="shared" si="5"/>
      </c>
    </row>
    <row r="59" spans="1:24" s="59" customFormat="1" ht="15">
      <c r="A59" s="75"/>
      <c r="B59" s="76">
        <f t="shared" si="0"/>
      </c>
      <c r="C59" s="76">
        <f t="shared" si="1"/>
      </c>
      <c r="D59" s="77"/>
      <c r="E59" s="60"/>
      <c r="F59" s="58">
        <f t="shared" si="2"/>
      </c>
      <c r="G59" s="56"/>
      <c r="H59" s="60"/>
      <c r="I59" s="61"/>
      <c r="J59" s="60"/>
      <c r="K59" s="60"/>
      <c r="L59" s="56"/>
      <c r="M59" s="62"/>
      <c r="N59" s="62"/>
      <c r="O59" s="62"/>
      <c r="P59" s="62"/>
      <c r="Q59" s="62"/>
      <c r="R59" s="62"/>
      <c r="S59" s="63"/>
      <c r="T59" s="63"/>
      <c r="U59" s="63"/>
      <c r="V59" s="64">
        <f t="shared" si="3"/>
      </c>
      <c r="W59" s="65">
        <f t="shared" si="4"/>
      </c>
      <c r="X59" s="66">
        <f t="shared" si="5"/>
      </c>
    </row>
    <row r="60" spans="1:24" s="59" customFormat="1" ht="15">
      <c r="A60" s="75"/>
      <c r="B60" s="76">
        <f t="shared" si="0"/>
      </c>
      <c r="C60" s="76">
        <f t="shared" si="1"/>
      </c>
      <c r="D60" s="77"/>
      <c r="E60" s="60"/>
      <c r="F60" s="58">
        <f t="shared" si="2"/>
      </c>
      <c r="G60" s="56"/>
      <c r="H60" s="60"/>
      <c r="I60" s="61"/>
      <c r="J60" s="60"/>
      <c r="K60" s="60"/>
      <c r="L60" s="56"/>
      <c r="M60" s="62"/>
      <c r="N60" s="62"/>
      <c r="O60" s="62"/>
      <c r="P60" s="62"/>
      <c r="Q60" s="62"/>
      <c r="R60" s="62"/>
      <c r="S60" s="63"/>
      <c r="T60" s="63"/>
      <c r="U60" s="63"/>
      <c r="V60" s="64">
        <f t="shared" si="3"/>
      </c>
      <c r="W60" s="65">
        <f t="shared" si="4"/>
      </c>
      <c r="X60" s="66">
        <f t="shared" si="5"/>
      </c>
    </row>
    <row r="61" spans="1:24" s="59" customFormat="1" ht="15">
      <c r="A61" s="75"/>
      <c r="B61" s="76">
        <f t="shared" si="0"/>
      </c>
      <c r="C61" s="76">
        <f t="shared" si="1"/>
      </c>
      <c r="D61" s="77"/>
      <c r="E61" s="60"/>
      <c r="F61" s="58">
        <f t="shared" si="2"/>
      </c>
      <c r="G61" s="56"/>
      <c r="H61" s="60"/>
      <c r="I61" s="61"/>
      <c r="J61" s="60"/>
      <c r="K61" s="60"/>
      <c r="L61" s="56"/>
      <c r="M61" s="62"/>
      <c r="N61" s="62"/>
      <c r="O61" s="62"/>
      <c r="P61" s="62"/>
      <c r="Q61" s="62"/>
      <c r="R61" s="62"/>
      <c r="S61" s="63"/>
      <c r="T61" s="63"/>
      <c r="U61" s="63"/>
      <c r="V61" s="64">
        <f t="shared" si="3"/>
      </c>
      <c r="W61" s="65">
        <f t="shared" si="4"/>
      </c>
      <c r="X61" s="66">
        <f t="shared" si="5"/>
      </c>
    </row>
    <row r="62" spans="1:24" s="59" customFormat="1" ht="15">
      <c r="A62" s="75"/>
      <c r="B62" s="76">
        <f t="shared" si="0"/>
      </c>
      <c r="C62" s="76">
        <f t="shared" si="1"/>
      </c>
      <c r="D62" s="77"/>
      <c r="E62" s="60"/>
      <c r="F62" s="58">
        <f t="shared" si="2"/>
      </c>
      <c r="G62" s="56"/>
      <c r="H62" s="60"/>
      <c r="I62" s="61"/>
      <c r="J62" s="60"/>
      <c r="K62" s="60"/>
      <c r="L62" s="56"/>
      <c r="M62" s="62"/>
      <c r="N62" s="62"/>
      <c r="O62" s="62"/>
      <c r="P62" s="62"/>
      <c r="Q62" s="62"/>
      <c r="R62" s="62"/>
      <c r="S62" s="63"/>
      <c r="T62" s="63"/>
      <c r="U62" s="63"/>
      <c r="V62" s="64">
        <f t="shared" si="3"/>
      </c>
      <c r="W62" s="65">
        <f t="shared" si="4"/>
      </c>
      <c r="X62" s="66">
        <f t="shared" si="5"/>
      </c>
    </row>
    <row r="63" spans="1:24" s="59" customFormat="1" ht="15">
      <c r="A63" s="75"/>
      <c r="B63" s="76">
        <f t="shared" si="0"/>
      </c>
      <c r="C63" s="76">
        <f t="shared" si="1"/>
      </c>
      <c r="D63" s="77"/>
      <c r="E63" s="60"/>
      <c r="F63" s="58">
        <f t="shared" si="2"/>
      </c>
      <c r="G63" s="56"/>
      <c r="H63" s="60"/>
      <c r="I63" s="61"/>
      <c r="J63" s="60"/>
      <c r="K63" s="60"/>
      <c r="L63" s="56"/>
      <c r="M63" s="62"/>
      <c r="N63" s="62"/>
      <c r="O63" s="62"/>
      <c r="P63" s="62"/>
      <c r="Q63" s="62"/>
      <c r="R63" s="62"/>
      <c r="S63" s="63"/>
      <c r="T63" s="63"/>
      <c r="U63" s="63"/>
      <c r="V63" s="64">
        <f t="shared" si="3"/>
      </c>
      <c r="W63" s="65">
        <f t="shared" si="4"/>
      </c>
      <c r="X63" s="66">
        <f t="shared" si="5"/>
      </c>
    </row>
    <row r="64" spans="1:24" s="59" customFormat="1" ht="15">
      <c r="A64" s="75"/>
      <c r="B64" s="76">
        <f t="shared" si="0"/>
      </c>
      <c r="C64" s="76">
        <f t="shared" si="1"/>
      </c>
      <c r="D64" s="77"/>
      <c r="E64" s="60"/>
      <c r="F64" s="58">
        <f t="shared" si="2"/>
      </c>
      <c r="G64" s="56"/>
      <c r="H64" s="60"/>
      <c r="I64" s="61"/>
      <c r="J64" s="60"/>
      <c r="K64" s="60"/>
      <c r="L64" s="56"/>
      <c r="M64" s="62"/>
      <c r="N64" s="62"/>
      <c r="O64" s="62"/>
      <c r="P64" s="62"/>
      <c r="Q64" s="62"/>
      <c r="R64" s="62"/>
      <c r="S64" s="63"/>
      <c r="T64" s="63"/>
      <c r="U64" s="63"/>
      <c r="V64" s="64">
        <f t="shared" si="3"/>
      </c>
      <c r="W64" s="65">
        <f t="shared" si="4"/>
      </c>
      <c r="X64" s="66">
        <f t="shared" si="5"/>
      </c>
    </row>
    <row r="65" spans="1:24" s="59" customFormat="1" ht="15">
      <c r="A65" s="75"/>
      <c r="B65" s="76">
        <f t="shared" si="0"/>
      </c>
      <c r="C65" s="76">
        <f t="shared" si="1"/>
      </c>
      <c r="D65" s="77"/>
      <c r="E65" s="60"/>
      <c r="F65" s="58">
        <f t="shared" si="2"/>
      </c>
      <c r="G65" s="56"/>
      <c r="H65" s="60"/>
      <c r="I65" s="61"/>
      <c r="J65" s="60"/>
      <c r="K65" s="60"/>
      <c r="L65" s="56"/>
      <c r="M65" s="62"/>
      <c r="N65" s="62"/>
      <c r="O65" s="62"/>
      <c r="P65" s="62"/>
      <c r="Q65" s="62"/>
      <c r="R65" s="62"/>
      <c r="S65" s="63"/>
      <c r="T65" s="63"/>
      <c r="U65" s="63"/>
      <c r="V65" s="64">
        <f t="shared" si="3"/>
      </c>
      <c r="W65" s="65">
        <f t="shared" si="4"/>
      </c>
      <c r="X65" s="66">
        <f t="shared" si="5"/>
      </c>
    </row>
    <row r="66" spans="1:24" s="59" customFormat="1" ht="15">
      <c r="A66" s="75"/>
      <c r="B66" s="76">
        <f t="shared" si="0"/>
      </c>
      <c r="C66" s="76">
        <f t="shared" si="1"/>
      </c>
      <c r="D66" s="77"/>
      <c r="E66" s="60"/>
      <c r="F66" s="58">
        <f t="shared" si="2"/>
      </c>
      <c r="G66" s="56"/>
      <c r="H66" s="60"/>
      <c r="I66" s="61"/>
      <c r="J66" s="60"/>
      <c r="K66" s="60"/>
      <c r="L66" s="56"/>
      <c r="M66" s="62"/>
      <c r="N66" s="62"/>
      <c r="O66" s="62"/>
      <c r="P66" s="62"/>
      <c r="Q66" s="62"/>
      <c r="R66" s="62"/>
      <c r="S66" s="63"/>
      <c r="T66" s="63"/>
      <c r="U66" s="63"/>
      <c r="V66" s="64">
        <f t="shared" si="3"/>
      </c>
      <c r="W66" s="65">
        <f t="shared" si="4"/>
      </c>
      <c r="X66" s="66">
        <f t="shared" si="5"/>
      </c>
    </row>
    <row r="67" spans="1:24" s="59" customFormat="1" ht="15">
      <c r="A67" s="75"/>
      <c r="B67" s="76">
        <f t="shared" si="0"/>
      </c>
      <c r="C67" s="76">
        <f t="shared" si="1"/>
      </c>
      <c r="D67" s="77"/>
      <c r="E67" s="60"/>
      <c r="F67" s="58">
        <f t="shared" si="2"/>
      </c>
      <c r="G67" s="56"/>
      <c r="H67" s="60"/>
      <c r="I67" s="61"/>
      <c r="J67" s="60"/>
      <c r="K67" s="60"/>
      <c r="L67" s="56"/>
      <c r="M67" s="62"/>
      <c r="N67" s="62"/>
      <c r="O67" s="62"/>
      <c r="P67" s="62"/>
      <c r="Q67" s="62"/>
      <c r="R67" s="62"/>
      <c r="S67" s="63"/>
      <c r="T67" s="63"/>
      <c r="U67" s="63"/>
      <c r="V67" s="64">
        <f t="shared" si="3"/>
      </c>
      <c r="W67" s="65">
        <f t="shared" si="4"/>
      </c>
      <c r="X67" s="66">
        <f t="shared" si="5"/>
      </c>
    </row>
    <row r="68" spans="1:24" s="59" customFormat="1" ht="15">
      <c r="A68" s="75"/>
      <c r="B68" s="76">
        <f t="shared" si="0"/>
      </c>
      <c r="C68" s="76">
        <f t="shared" si="1"/>
      </c>
      <c r="D68" s="77"/>
      <c r="E68" s="60"/>
      <c r="F68" s="58">
        <f t="shared" si="2"/>
      </c>
      <c r="G68" s="56"/>
      <c r="H68" s="60"/>
      <c r="I68" s="61"/>
      <c r="J68" s="60"/>
      <c r="K68" s="60"/>
      <c r="L68" s="56"/>
      <c r="M68" s="62"/>
      <c r="N68" s="62"/>
      <c r="O68" s="62"/>
      <c r="P68" s="62"/>
      <c r="Q68" s="62"/>
      <c r="R68" s="62"/>
      <c r="S68" s="63"/>
      <c r="T68" s="63"/>
      <c r="U68" s="63"/>
      <c r="V68" s="64">
        <f t="shared" si="3"/>
      </c>
      <c r="W68" s="65">
        <f t="shared" si="4"/>
      </c>
      <c r="X68" s="66">
        <f t="shared" si="5"/>
      </c>
    </row>
    <row r="69" spans="1:24" s="59" customFormat="1" ht="15">
      <c r="A69" s="75"/>
      <c r="B69" s="76">
        <f t="shared" si="0"/>
      </c>
      <c r="C69" s="76">
        <f t="shared" si="1"/>
      </c>
      <c r="D69" s="77"/>
      <c r="E69" s="60"/>
      <c r="F69" s="58">
        <f t="shared" si="2"/>
      </c>
      <c r="G69" s="56"/>
      <c r="H69" s="60"/>
      <c r="I69" s="61"/>
      <c r="J69" s="60"/>
      <c r="K69" s="60"/>
      <c r="L69" s="56"/>
      <c r="M69" s="62"/>
      <c r="N69" s="62"/>
      <c r="O69" s="62"/>
      <c r="P69" s="62"/>
      <c r="Q69" s="62"/>
      <c r="R69" s="62"/>
      <c r="S69" s="63"/>
      <c r="T69" s="63"/>
      <c r="U69" s="63"/>
      <c r="V69" s="64">
        <f t="shared" si="3"/>
      </c>
      <c r="W69" s="65">
        <f t="shared" si="4"/>
      </c>
      <c r="X69" s="66">
        <f t="shared" si="5"/>
      </c>
    </row>
    <row r="70" spans="1:24" s="59" customFormat="1" ht="15.75" thickBot="1">
      <c r="A70" s="78"/>
      <c r="B70" s="79">
        <f t="shared" si="0"/>
      </c>
      <c r="C70" s="79">
        <f t="shared" si="1"/>
      </c>
      <c r="D70" s="80"/>
      <c r="E70" s="67"/>
      <c r="F70" s="68">
        <f t="shared" si="2"/>
      </c>
      <c r="G70" s="69"/>
      <c r="H70" s="67"/>
      <c r="I70" s="70"/>
      <c r="J70" s="67"/>
      <c r="K70" s="67"/>
      <c r="L70" s="69"/>
      <c r="M70" s="71"/>
      <c r="N70" s="71"/>
      <c r="O70" s="71"/>
      <c r="P70" s="71"/>
      <c r="Q70" s="71"/>
      <c r="R70" s="71"/>
      <c r="S70" s="71"/>
      <c r="T70" s="71"/>
      <c r="U70" s="71"/>
      <c r="V70" s="72">
        <f t="shared" si="3"/>
      </c>
      <c r="W70" s="73">
        <f t="shared" si="4"/>
      </c>
      <c r="X70" s="74">
        <f t="shared" si="5"/>
      </c>
    </row>
    <row r="71" spans="1:20" ht="15" customHeight="1">
      <c r="A71" s="10" t="s">
        <v>15</v>
      </c>
      <c r="B71" s="10"/>
      <c r="C71" s="10"/>
      <c r="D71" s="10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22.5" customHeight="1">
      <c r="A72" s="6" t="s">
        <v>13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5" customHeight="1">
      <c r="A74" s="91" t="s">
        <v>12</v>
      </c>
      <c r="B74" s="91"/>
      <c r="C74" s="91"/>
      <c r="D74" s="91"/>
      <c r="E74" s="91"/>
      <c r="F74" s="91"/>
      <c r="G74" s="91"/>
      <c r="H74" s="91"/>
      <c r="I74" s="91"/>
      <c r="J74" s="6"/>
      <c r="K74" s="6"/>
      <c r="L74" s="6"/>
      <c r="M74" s="6"/>
      <c r="N74" s="6"/>
      <c r="O74" s="6"/>
      <c r="P74" s="90" t="s">
        <v>5</v>
      </c>
      <c r="Q74" s="90"/>
      <c r="R74" s="90"/>
      <c r="S74" s="90"/>
      <c r="T74" s="90"/>
    </row>
    <row r="75" spans="1:20" ht="15" customHeight="1">
      <c r="A75" s="88"/>
      <c r="B75" s="88"/>
      <c r="C75" s="88"/>
      <c r="D75" s="88"/>
      <c r="E75" s="88"/>
      <c r="F75" s="88"/>
      <c r="G75" s="88"/>
      <c r="H75" s="88"/>
      <c r="I75" s="88"/>
      <c r="J75" s="6"/>
      <c r="K75" s="6"/>
      <c r="L75" s="6"/>
      <c r="M75" s="6"/>
      <c r="N75" s="6"/>
      <c r="O75" s="6"/>
      <c r="P75" s="89" t="s">
        <v>4</v>
      </c>
      <c r="Q75" s="89"/>
      <c r="R75" s="89"/>
      <c r="S75" s="89"/>
      <c r="T75" s="89"/>
    </row>
    <row r="76" spans="1:20" ht="15" customHeight="1">
      <c r="A76" s="7"/>
      <c r="B76" s="7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5" customHeight="1">
      <c r="A77" s="7"/>
      <c r="B77" s="7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5" customHeight="1">
      <c r="A78" s="7"/>
      <c r="B78" s="7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5" customHeight="1">
      <c r="A79" s="7"/>
      <c r="B79" s="7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5" customHeight="1">
      <c r="A80" s="7"/>
      <c r="B80" s="7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5" customHeight="1">
      <c r="A81" s="7"/>
      <c r="B81" s="7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5" customHeight="1">
      <c r="A82" s="7"/>
      <c r="B82" s="7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5" customHeight="1">
      <c r="A83" s="7"/>
      <c r="B83" s="7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5" customHeight="1">
      <c r="A84" s="7"/>
      <c r="B84" s="7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5" customHeight="1">
      <c r="A85" s="7"/>
      <c r="B85" s="7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5" customHeight="1">
      <c r="A86" s="7"/>
      <c r="B86" s="7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5" customHeight="1">
      <c r="A87" s="7"/>
      <c r="B87" s="7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5" customHeight="1">
      <c r="A88" s="7"/>
      <c r="B88" s="7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5" customHeight="1">
      <c r="A89" s="7"/>
      <c r="B89" s="7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5" customHeight="1">
      <c r="A90" s="7"/>
      <c r="B90" s="7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</sheetData>
  <sheetProtection password="C6B6" sheet="1" insertRows="0" deleteRows="0"/>
  <mergeCells count="33">
    <mergeCell ref="G11:G12"/>
    <mergeCell ref="W11:W12"/>
    <mergeCell ref="A6:E6"/>
    <mergeCell ref="F6:K6"/>
    <mergeCell ref="F4:K4"/>
    <mergeCell ref="A7:E7"/>
    <mergeCell ref="A5:E5"/>
    <mergeCell ref="X11:X12"/>
    <mergeCell ref="A4:E4"/>
    <mergeCell ref="D11:E11"/>
    <mergeCell ref="F5:K5"/>
    <mergeCell ref="M11:O11"/>
    <mergeCell ref="H11:H12"/>
    <mergeCell ref="C11:C12"/>
    <mergeCell ref="F11:F12"/>
    <mergeCell ref="A9:E9"/>
    <mergeCell ref="W7:X7"/>
    <mergeCell ref="A1:X1"/>
    <mergeCell ref="I11:I12"/>
    <mergeCell ref="J11:L11"/>
    <mergeCell ref="P11:R11"/>
    <mergeCell ref="S11:U11"/>
    <mergeCell ref="V11:V12"/>
    <mergeCell ref="F7:K7"/>
    <mergeCell ref="F8:K8"/>
    <mergeCell ref="F9:K9"/>
    <mergeCell ref="A75:I75"/>
    <mergeCell ref="P75:T75"/>
    <mergeCell ref="P74:T74"/>
    <mergeCell ref="A74:I74"/>
    <mergeCell ref="Q7:R7"/>
    <mergeCell ref="A8:E8"/>
    <mergeCell ref="B11:B12"/>
  </mergeCells>
  <conditionalFormatting sqref="F13">
    <cfRule type="expression" priority="30" dxfId="0" stopIfTrue="1">
      <formula>AND(F13&lt;&gt;"A",F13&lt;&gt;"")</formula>
    </cfRule>
  </conditionalFormatting>
  <conditionalFormatting sqref="G13">
    <cfRule type="expression" priority="29" dxfId="0" stopIfTrue="1">
      <formula>AND(NOT(ISNUMBER(G13)),G13&lt;&gt;"")</formula>
    </cfRule>
  </conditionalFormatting>
  <conditionalFormatting sqref="B13">
    <cfRule type="expression" priority="22" dxfId="0" stopIfTrue="1">
      <formula>AND(B13&lt;&gt;"FO",B13&lt;&gt;"")</formula>
    </cfRule>
  </conditionalFormatting>
  <conditionalFormatting sqref="F13">
    <cfRule type="expression" priority="21" dxfId="0" stopIfTrue="1">
      <formula>AND(F13&lt;&gt;"A",F13&lt;&gt;"")</formula>
    </cfRule>
  </conditionalFormatting>
  <conditionalFormatting sqref="C13">
    <cfRule type="expression" priority="20" dxfId="0">
      <formula>AND(A13&lt;&gt;"",C13="")</formula>
    </cfRule>
  </conditionalFormatting>
  <conditionalFormatting sqref="I13">
    <cfRule type="expression" priority="13" dxfId="0">
      <formula>OR(AND(I13&lt;=0,I13&lt;&gt;""),AND(NOT(ISNUMBER(I13)),I13&lt;&gt;""),AND(B13&lt;&gt;"",I13=""))</formula>
    </cfRule>
  </conditionalFormatting>
  <conditionalFormatting sqref="F14:F70">
    <cfRule type="expression" priority="6" dxfId="0" stopIfTrue="1">
      <formula>AND(F14&lt;&gt;"A",F14&lt;&gt;"")</formula>
    </cfRule>
  </conditionalFormatting>
  <conditionalFormatting sqref="G14:G70">
    <cfRule type="expression" priority="5" dxfId="0" stopIfTrue="1">
      <formula>AND(NOT(ISNUMBER(G14)),G14&lt;&gt;"")</formula>
    </cfRule>
  </conditionalFormatting>
  <conditionalFormatting sqref="B14:B70">
    <cfRule type="expression" priority="4" dxfId="0" stopIfTrue="1">
      <formula>AND(B14&lt;&gt;"FO",B14&lt;&gt;"")</formula>
    </cfRule>
  </conditionalFormatting>
  <conditionalFormatting sqref="F14:F70">
    <cfRule type="expression" priority="3" dxfId="0" stopIfTrue="1">
      <formula>AND(F14&lt;&gt;"A",F14&lt;&gt;"")</formula>
    </cfRule>
  </conditionalFormatting>
  <conditionalFormatting sqref="C14:C70">
    <cfRule type="expression" priority="2" dxfId="0">
      <formula>AND(A14&lt;&gt;"",C14="")</formula>
    </cfRule>
  </conditionalFormatting>
  <conditionalFormatting sqref="I14:I70">
    <cfRule type="expression" priority="1" dxfId="0">
      <formula>OR(AND(I14&lt;=0,I14&lt;&gt;""),AND(NOT(ISNUMBER(I14)),I14&lt;&gt;""),AND(B14&lt;&gt;"",I14=""))</formula>
    </cfRule>
  </conditionalFormatting>
  <dataValidations count="1"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I13:I70">
      <formula1>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8.8515625" style="22" customWidth="1"/>
    <col min="3" max="3" width="12.28125" style="23" customWidth="1"/>
    <col min="4" max="4" width="14.8515625" style="23" customWidth="1"/>
    <col min="5" max="5" width="16.28125" style="23" customWidth="1"/>
    <col min="6" max="6" width="18.140625" style="23" customWidth="1"/>
    <col min="7" max="7" width="9.421875" style="23" customWidth="1"/>
    <col min="8" max="8" width="10.57421875" style="23" customWidth="1"/>
    <col min="9" max="9" width="7.00390625" style="23" customWidth="1"/>
    <col min="10" max="11" width="6.8515625" style="23" customWidth="1"/>
    <col min="12" max="12" width="7.421875" style="23" customWidth="1"/>
    <col min="13" max="14" width="7.140625" style="23" customWidth="1"/>
    <col min="15" max="15" width="6.7109375" style="23" customWidth="1"/>
    <col min="16" max="16" width="6.421875" style="23" customWidth="1"/>
    <col min="17" max="17" width="6.8515625" style="23" customWidth="1"/>
    <col min="18" max="20" width="6.7109375" style="23" customWidth="1"/>
    <col min="21" max="21" width="6.8515625" style="23" customWidth="1"/>
    <col min="22" max="22" width="10.57421875" style="23" customWidth="1"/>
    <col min="23" max="23" width="8.8515625" style="22" customWidth="1"/>
    <col min="24" max="16384" width="8.8515625" style="22" customWidth="1"/>
  </cols>
  <sheetData>
    <row r="1" ht="26.25">
      <c r="A1" s="21" t="s">
        <v>31</v>
      </c>
    </row>
    <row r="2" ht="21">
      <c r="A2" s="24"/>
    </row>
    <row r="3" ht="21">
      <c r="A3" s="24" t="s">
        <v>32</v>
      </c>
    </row>
    <row r="4" spans="1:14" ht="14.25" customHeight="1">
      <c r="A4" s="124" t="s">
        <v>55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1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1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5" customHeight="1">
      <c r="A10" s="25"/>
      <c r="B10" s="25"/>
      <c r="C10" s="25"/>
      <c r="D10" s="25"/>
      <c r="E10" s="25"/>
      <c r="F10" s="25"/>
      <c r="G10" s="25"/>
      <c r="H10" s="25"/>
      <c r="I10" s="38"/>
      <c r="J10" s="38"/>
      <c r="K10" s="25"/>
      <c r="L10" s="25"/>
      <c r="M10" s="25"/>
      <c r="N10" s="25"/>
    </row>
    <row r="11" ht="14.25" customHeight="1">
      <c r="A11" s="26" t="s">
        <v>33</v>
      </c>
    </row>
    <row r="12" ht="14.25" customHeight="1"/>
    <row r="13" ht="14.25" customHeight="1">
      <c r="A13" s="26" t="s">
        <v>34</v>
      </c>
    </row>
    <row r="14" ht="14.25" customHeight="1" thickBot="1"/>
    <row r="15" spans="2:25" ht="54" customHeight="1">
      <c r="B15" s="14" t="s">
        <v>6</v>
      </c>
      <c r="C15" s="95" t="s">
        <v>74</v>
      </c>
      <c r="D15" s="95" t="s">
        <v>58</v>
      </c>
      <c r="E15" s="106" t="s">
        <v>28</v>
      </c>
      <c r="F15" s="107"/>
      <c r="G15" s="97" t="s">
        <v>57</v>
      </c>
      <c r="H15" s="97" t="s">
        <v>59</v>
      </c>
      <c r="I15" s="97" t="s">
        <v>56</v>
      </c>
      <c r="J15" s="97" t="s">
        <v>29</v>
      </c>
      <c r="K15" s="105" t="s">
        <v>21</v>
      </c>
      <c r="L15" s="106"/>
      <c r="M15" s="107"/>
      <c r="N15" s="105" t="s">
        <v>54</v>
      </c>
      <c r="O15" s="106"/>
      <c r="P15" s="107"/>
      <c r="Q15" s="105" t="s">
        <v>0</v>
      </c>
      <c r="R15" s="108"/>
      <c r="S15" s="109"/>
      <c r="T15" s="105" t="s">
        <v>22</v>
      </c>
      <c r="U15" s="108"/>
      <c r="V15" s="109"/>
      <c r="W15" s="110" t="s">
        <v>2</v>
      </c>
      <c r="X15" s="97" t="s">
        <v>27</v>
      </c>
      <c r="Y15" s="115" t="s">
        <v>23</v>
      </c>
    </row>
    <row r="16" spans="2:25" ht="45.75" customHeight="1">
      <c r="B16" s="15"/>
      <c r="C16" s="96"/>
      <c r="D16" s="96"/>
      <c r="E16" s="13" t="s">
        <v>18</v>
      </c>
      <c r="F16" s="11" t="s">
        <v>19</v>
      </c>
      <c r="G16" s="98"/>
      <c r="H16" s="98"/>
      <c r="I16" s="98"/>
      <c r="J16" s="98"/>
      <c r="K16" s="12" t="s">
        <v>16</v>
      </c>
      <c r="L16" s="13" t="s">
        <v>17</v>
      </c>
      <c r="M16" s="11" t="s">
        <v>20</v>
      </c>
      <c r="N16" s="12" t="s">
        <v>24</v>
      </c>
      <c r="O16" s="13" t="s">
        <v>25</v>
      </c>
      <c r="P16" s="11" t="s">
        <v>26</v>
      </c>
      <c r="Q16" s="12" t="s">
        <v>24</v>
      </c>
      <c r="R16" s="13" t="s">
        <v>25</v>
      </c>
      <c r="S16" s="11" t="s">
        <v>26</v>
      </c>
      <c r="T16" s="12" t="s">
        <v>24</v>
      </c>
      <c r="U16" s="13" t="s">
        <v>25</v>
      </c>
      <c r="V16" s="11" t="s">
        <v>26</v>
      </c>
      <c r="W16" s="111"/>
      <c r="X16" s="98"/>
      <c r="Y16" s="116"/>
    </row>
    <row r="17" spans="2:25" ht="15">
      <c r="B17" s="39">
        <v>1</v>
      </c>
      <c r="C17" s="45" t="s">
        <v>62</v>
      </c>
      <c r="D17" s="46" t="s">
        <v>63</v>
      </c>
      <c r="E17" s="40" t="s">
        <v>64</v>
      </c>
      <c r="F17" s="41" t="s">
        <v>38</v>
      </c>
      <c r="G17" s="47" t="s">
        <v>61</v>
      </c>
      <c r="H17" s="41">
        <v>123456</v>
      </c>
      <c r="I17" s="41" t="s">
        <v>65</v>
      </c>
      <c r="J17" s="49">
        <v>1</v>
      </c>
      <c r="K17" s="41" t="s">
        <v>35</v>
      </c>
      <c r="L17" s="41" t="s">
        <v>36</v>
      </c>
      <c r="M17" s="41" t="s">
        <v>37</v>
      </c>
      <c r="N17" s="42">
        <v>7</v>
      </c>
      <c r="O17" s="42">
        <v>4</v>
      </c>
      <c r="P17" s="42">
        <v>2015</v>
      </c>
      <c r="Q17" s="42">
        <v>5</v>
      </c>
      <c r="R17" s="42">
        <v>4</v>
      </c>
      <c r="S17" s="42">
        <v>2022</v>
      </c>
      <c r="T17" s="43">
        <v>15</v>
      </c>
      <c r="U17" s="43">
        <v>4</v>
      </c>
      <c r="V17" s="44">
        <v>2022</v>
      </c>
      <c r="W17" s="18">
        <v>10</v>
      </c>
      <c r="X17" s="19">
        <v>3.5</v>
      </c>
      <c r="Y17" s="20">
        <v>35</v>
      </c>
    </row>
    <row r="18" spans="2:25" ht="27" customHeight="1">
      <c r="B18" s="120" t="s">
        <v>66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2"/>
    </row>
    <row r="20" spans="2:25" ht="15">
      <c r="B20" s="50">
        <v>1</v>
      </c>
      <c r="C20" s="51" t="s">
        <v>62</v>
      </c>
      <c r="D20" s="52" t="s">
        <v>63</v>
      </c>
      <c r="E20" s="53" t="s">
        <v>67</v>
      </c>
      <c r="F20" s="54" t="s">
        <v>38</v>
      </c>
      <c r="G20" s="55" t="s">
        <v>61</v>
      </c>
      <c r="H20" s="54">
        <v>123456</v>
      </c>
      <c r="I20" s="54" t="s">
        <v>65</v>
      </c>
      <c r="J20" s="49">
        <v>1</v>
      </c>
      <c r="K20" s="54" t="s">
        <v>39</v>
      </c>
      <c r="L20" s="54" t="s">
        <v>40</v>
      </c>
      <c r="M20" s="54" t="s">
        <v>37</v>
      </c>
      <c r="N20" s="43">
        <v>8</v>
      </c>
      <c r="O20" s="43">
        <v>7</v>
      </c>
      <c r="P20" s="43">
        <v>2013</v>
      </c>
      <c r="Q20" s="43">
        <v>1</v>
      </c>
      <c r="R20" s="43">
        <v>4</v>
      </c>
      <c r="S20" s="43">
        <v>2022</v>
      </c>
      <c r="T20" s="43">
        <v>30</v>
      </c>
      <c r="U20" s="43">
        <v>4</v>
      </c>
      <c r="V20" s="44">
        <v>2022</v>
      </c>
      <c r="W20" s="18">
        <v>29</v>
      </c>
      <c r="X20" s="19">
        <v>3.5</v>
      </c>
      <c r="Y20" s="19">
        <v>101.5</v>
      </c>
    </row>
    <row r="21" spans="2:25" ht="24.75" customHeight="1">
      <c r="B21" s="120" t="s">
        <v>68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2"/>
    </row>
    <row r="22" spans="21:23" ht="15">
      <c r="U22" s="28"/>
      <c r="V22" s="28"/>
      <c r="W22" s="27"/>
    </row>
    <row r="23" spans="2:23" ht="15"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27"/>
    </row>
    <row r="24" ht="14.25" customHeight="1">
      <c r="A24" s="26" t="s">
        <v>41</v>
      </c>
    </row>
    <row r="25" ht="14.25" customHeight="1" thickBot="1"/>
    <row r="26" spans="2:25" ht="54" customHeight="1">
      <c r="B26" s="14" t="s">
        <v>6</v>
      </c>
      <c r="C26" s="95" t="s">
        <v>74</v>
      </c>
      <c r="D26" s="95" t="s">
        <v>58</v>
      </c>
      <c r="E26" s="106" t="s">
        <v>28</v>
      </c>
      <c r="F26" s="107"/>
      <c r="G26" s="97" t="s">
        <v>57</v>
      </c>
      <c r="H26" s="97" t="s">
        <v>59</v>
      </c>
      <c r="I26" s="97" t="s">
        <v>56</v>
      </c>
      <c r="J26" s="97" t="s">
        <v>29</v>
      </c>
      <c r="K26" s="105" t="s">
        <v>21</v>
      </c>
      <c r="L26" s="106"/>
      <c r="M26" s="107"/>
      <c r="N26" s="105" t="s">
        <v>54</v>
      </c>
      <c r="O26" s="106"/>
      <c r="P26" s="107"/>
      <c r="Q26" s="105" t="s">
        <v>0</v>
      </c>
      <c r="R26" s="108"/>
      <c r="S26" s="109"/>
      <c r="T26" s="105" t="s">
        <v>22</v>
      </c>
      <c r="U26" s="108"/>
      <c r="V26" s="109"/>
      <c r="W26" s="110" t="s">
        <v>2</v>
      </c>
      <c r="X26" s="97" t="s">
        <v>27</v>
      </c>
      <c r="Y26" s="115" t="s">
        <v>23</v>
      </c>
    </row>
    <row r="27" spans="2:25" ht="45.75" customHeight="1">
      <c r="B27" s="15"/>
      <c r="C27" s="96"/>
      <c r="D27" s="96"/>
      <c r="E27" s="13" t="s">
        <v>18</v>
      </c>
      <c r="F27" s="11" t="s">
        <v>19</v>
      </c>
      <c r="G27" s="98"/>
      <c r="H27" s="98"/>
      <c r="I27" s="98"/>
      <c r="J27" s="98"/>
      <c r="K27" s="12" t="s">
        <v>16</v>
      </c>
      <c r="L27" s="13" t="s">
        <v>17</v>
      </c>
      <c r="M27" s="11" t="s">
        <v>20</v>
      </c>
      <c r="N27" s="12" t="s">
        <v>24</v>
      </c>
      <c r="O27" s="13" t="s">
        <v>25</v>
      </c>
      <c r="P27" s="11" t="s">
        <v>26</v>
      </c>
      <c r="Q27" s="12" t="s">
        <v>24</v>
      </c>
      <c r="R27" s="13" t="s">
        <v>25</v>
      </c>
      <c r="S27" s="11" t="s">
        <v>26</v>
      </c>
      <c r="T27" s="12" t="s">
        <v>24</v>
      </c>
      <c r="U27" s="13" t="s">
        <v>25</v>
      </c>
      <c r="V27" s="11" t="s">
        <v>26</v>
      </c>
      <c r="W27" s="111"/>
      <c r="X27" s="98"/>
      <c r="Y27" s="116"/>
    </row>
    <row r="28" spans="2:25" ht="15">
      <c r="B28" s="39">
        <v>1</v>
      </c>
      <c r="C28" s="45" t="s">
        <v>62</v>
      </c>
      <c r="D28" s="46" t="s">
        <v>63</v>
      </c>
      <c r="E28" s="40" t="s">
        <v>69</v>
      </c>
      <c r="F28" s="41" t="s">
        <v>38</v>
      </c>
      <c r="G28" s="47" t="s">
        <v>61</v>
      </c>
      <c r="H28" s="41">
        <v>123456</v>
      </c>
      <c r="I28" s="41" t="s">
        <v>65</v>
      </c>
      <c r="J28" s="49">
        <v>1</v>
      </c>
      <c r="K28" s="41" t="s">
        <v>42</v>
      </c>
      <c r="L28" s="41" t="s">
        <v>43</v>
      </c>
      <c r="M28" s="41" t="s">
        <v>37</v>
      </c>
      <c r="N28" s="42">
        <v>19</v>
      </c>
      <c r="O28" s="42">
        <v>11</v>
      </c>
      <c r="P28" s="42">
        <v>1965</v>
      </c>
      <c r="Q28" s="42">
        <v>1</v>
      </c>
      <c r="R28" s="42">
        <v>4</v>
      </c>
      <c r="S28" s="42">
        <v>2022</v>
      </c>
      <c r="T28" s="43">
        <v>1</v>
      </c>
      <c r="U28" s="43">
        <v>5</v>
      </c>
      <c r="V28" s="44">
        <v>2022</v>
      </c>
      <c r="W28" s="18">
        <v>30</v>
      </c>
      <c r="X28" s="19">
        <v>7</v>
      </c>
      <c r="Y28" s="20">
        <v>210</v>
      </c>
    </row>
    <row r="29" spans="2:25" ht="27" customHeight="1">
      <c r="B29" s="120" t="s">
        <v>44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2"/>
    </row>
    <row r="30" spans="2:22" ht="15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4.25" customHeight="1">
      <c r="A31" s="26" t="s">
        <v>45</v>
      </c>
      <c r="U31" s="28"/>
      <c r="V31" s="28"/>
    </row>
    <row r="32" spans="21:22" ht="14.25" customHeight="1" thickBot="1">
      <c r="U32" s="28"/>
      <c r="V32" s="28"/>
    </row>
    <row r="33" spans="2:25" ht="54" customHeight="1">
      <c r="B33" s="14" t="s">
        <v>6</v>
      </c>
      <c r="C33" s="95" t="s">
        <v>74</v>
      </c>
      <c r="D33" s="95" t="s">
        <v>58</v>
      </c>
      <c r="E33" s="106" t="s">
        <v>28</v>
      </c>
      <c r="F33" s="107"/>
      <c r="G33" s="97" t="s">
        <v>57</v>
      </c>
      <c r="H33" s="97" t="s">
        <v>59</v>
      </c>
      <c r="I33" s="97" t="s">
        <v>56</v>
      </c>
      <c r="J33" s="97" t="s">
        <v>29</v>
      </c>
      <c r="K33" s="105" t="s">
        <v>21</v>
      </c>
      <c r="L33" s="106"/>
      <c r="M33" s="107"/>
      <c r="N33" s="105" t="s">
        <v>54</v>
      </c>
      <c r="O33" s="106"/>
      <c r="P33" s="107"/>
      <c r="Q33" s="105" t="s">
        <v>0</v>
      </c>
      <c r="R33" s="108"/>
      <c r="S33" s="109"/>
      <c r="T33" s="105" t="s">
        <v>22</v>
      </c>
      <c r="U33" s="108"/>
      <c r="V33" s="109"/>
      <c r="W33" s="110" t="s">
        <v>2</v>
      </c>
      <c r="X33" s="97" t="s">
        <v>27</v>
      </c>
      <c r="Y33" s="115" t="s">
        <v>23</v>
      </c>
    </row>
    <row r="34" spans="2:25" ht="45.75" customHeight="1">
      <c r="B34" s="15"/>
      <c r="C34" s="96"/>
      <c r="D34" s="96"/>
      <c r="E34" s="13" t="s">
        <v>18</v>
      </c>
      <c r="F34" s="11" t="s">
        <v>19</v>
      </c>
      <c r="G34" s="98"/>
      <c r="H34" s="98"/>
      <c r="I34" s="98"/>
      <c r="J34" s="98"/>
      <c r="K34" s="12" t="s">
        <v>16</v>
      </c>
      <c r="L34" s="13" t="s">
        <v>17</v>
      </c>
      <c r="M34" s="11" t="s">
        <v>20</v>
      </c>
      <c r="N34" s="12" t="s">
        <v>24</v>
      </c>
      <c r="O34" s="13" t="s">
        <v>25</v>
      </c>
      <c r="P34" s="11" t="s">
        <v>26</v>
      </c>
      <c r="Q34" s="12" t="s">
        <v>24</v>
      </c>
      <c r="R34" s="13" t="s">
        <v>25</v>
      </c>
      <c r="S34" s="11" t="s">
        <v>26</v>
      </c>
      <c r="T34" s="12" t="s">
        <v>24</v>
      </c>
      <c r="U34" s="13" t="s">
        <v>25</v>
      </c>
      <c r="V34" s="11" t="s">
        <v>26</v>
      </c>
      <c r="W34" s="111"/>
      <c r="X34" s="98"/>
      <c r="Y34" s="116"/>
    </row>
    <row r="35" spans="2:25" ht="15">
      <c r="B35" s="39">
        <v>1</v>
      </c>
      <c r="C35" s="45" t="s">
        <v>62</v>
      </c>
      <c r="D35" s="46" t="s">
        <v>63</v>
      </c>
      <c r="E35" s="40" t="s">
        <v>70</v>
      </c>
      <c r="F35" s="41" t="s">
        <v>38</v>
      </c>
      <c r="G35" s="47" t="s">
        <v>61</v>
      </c>
      <c r="H35" s="41">
        <v>123456</v>
      </c>
      <c r="I35" s="41" t="s">
        <v>65</v>
      </c>
      <c r="J35" s="49">
        <v>1</v>
      </c>
      <c r="K35" s="41" t="s">
        <v>46</v>
      </c>
      <c r="L35" s="41" t="s">
        <v>47</v>
      </c>
      <c r="M35" s="41" t="s">
        <v>37</v>
      </c>
      <c r="N35" s="42">
        <v>10</v>
      </c>
      <c r="O35" s="42">
        <v>1</v>
      </c>
      <c r="P35" s="42">
        <v>1984</v>
      </c>
      <c r="Q35" s="42">
        <v>1</v>
      </c>
      <c r="R35" s="42">
        <v>4</v>
      </c>
      <c r="S35" s="42">
        <v>2022</v>
      </c>
      <c r="T35" s="43">
        <v>2</v>
      </c>
      <c r="U35" s="43">
        <v>4</v>
      </c>
      <c r="V35" s="44">
        <v>2022</v>
      </c>
      <c r="W35" s="18">
        <v>1</v>
      </c>
      <c r="X35" s="19">
        <v>7</v>
      </c>
      <c r="Y35" s="20">
        <v>7</v>
      </c>
    </row>
    <row r="36" spans="2:25" ht="27" customHeight="1">
      <c r="B36" s="120" t="s">
        <v>48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2"/>
    </row>
    <row r="37" spans="2:22" ht="15">
      <c r="B37" s="27"/>
      <c r="C37" s="28">
        <f aca="true" t="shared" si="0" ref="C37:C45">IF(V37&gt;0,ROW(C37)-8,"")</f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ht="21">
      <c r="A38" s="24" t="s">
        <v>49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ht="15">
      <c r="A39" s="123" t="s">
        <v>50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28"/>
      <c r="P39" s="28"/>
      <c r="Q39" s="28"/>
      <c r="R39" s="28"/>
      <c r="S39" s="28"/>
      <c r="T39" s="28"/>
      <c r="U39" s="28"/>
      <c r="V39" s="28"/>
    </row>
    <row r="40" spans="1:22" ht="15">
      <c r="A40" s="25"/>
      <c r="B40" s="25"/>
      <c r="C40" s="25"/>
      <c r="D40" s="25"/>
      <c r="E40" s="25"/>
      <c r="F40" s="25"/>
      <c r="G40" s="25"/>
      <c r="H40" s="25"/>
      <c r="I40" s="38"/>
      <c r="J40" s="38"/>
      <c r="K40" s="25"/>
      <c r="L40" s="25"/>
      <c r="M40" s="25"/>
      <c r="N40" s="25"/>
      <c r="O40" s="28"/>
      <c r="P40" s="28"/>
      <c r="Q40" s="28"/>
      <c r="R40" s="28"/>
      <c r="S40" s="28"/>
      <c r="T40" s="28"/>
      <c r="U40" s="28"/>
      <c r="V40" s="28"/>
    </row>
    <row r="41" spans="2:22" ht="115.5">
      <c r="B41" s="27"/>
      <c r="C41" s="28">
        <f t="shared" si="0"/>
      </c>
      <c r="D41" s="31" t="s">
        <v>51</v>
      </c>
      <c r="E41" s="31" t="s">
        <v>52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2:22" ht="15">
      <c r="B42" s="27"/>
      <c r="C42" s="28">
        <f t="shared" si="0"/>
      </c>
      <c r="D42" s="32">
        <v>1</v>
      </c>
      <c r="E42" s="33">
        <v>500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2:22" ht="15">
      <c r="B43" s="27"/>
      <c r="C43" s="28">
        <f t="shared" si="0"/>
      </c>
      <c r="D43" s="34">
        <v>2</v>
      </c>
      <c r="E43" s="35">
        <v>750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2:22" ht="15">
      <c r="B44" s="27"/>
      <c r="C44" s="28">
        <f t="shared" si="0"/>
      </c>
      <c r="D44" s="34">
        <v>3</v>
      </c>
      <c r="E44" s="35">
        <v>1000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2:22" ht="15">
      <c r="B45" s="27"/>
      <c r="C45" s="28">
        <f t="shared" si="0"/>
      </c>
      <c r="D45" s="34">
        <v>4</v>
      </c>
      <c r="E45" s="35">
        <v>1250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2:22" ht="15">
      <c r="B46" s="27"/>
      <c r="C46" s="28"/>
      <c r="D46" s="34">
        <v>5</v>
      </c>
      <c r="E46" s="35">
        <v>1250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2:22" ht="15">
      <c r="B47" s="27"/>
      <c r="C47" s="28"/>
      <c r="D47" s="34">
        <v>6</v>
      </c>
      <c r="E47" s="35">
        <v>1250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2:22" ht="15">
      <c r="B48" s="27"/>
      <c r="C48" s="28"/>
      <c r="D48" s="34">
        <v>7</v>
      </c>
      <c r="E48" s="35">
        <v>1250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4:5" ht="15">
      <c r="D49" s="34">
        <v>8</v>
      </c>
      <c r="E49" s="35">
        <v>1250</v>
      </c>
    </row>
    <row r="50" spans="4:5" ht="15">
      <c r="D50" s="34">
        <v>9</v>
      </c>
      <c r="E50" s="35">
        <v>1250</v>
      </c>
    </row>
    <row r="51" spans="4:5" ht="15">
      <c r="D51" s="34">
        <v>10</v>
      </c>
      <c r="E51" s="35">
        <v>1250</v>
      </c>
    </row>
    <row r="52" spans="4:5" ht="15">
      <c r="D52" s="36" t="s">
        <v>53</v>
      </c>
      <c r="E52" s="37">
        <v>1250</v>
      </c>
    </row>
    <row r="54" ht="15.75" thickBot="1"/>
    <row r="55" spans="1:24" ht="39" customHeight="1">
      <c r="A55" s="14" t="s">
        <v>6</v>
      </c>
      <c r="B55" s="95" t="s">
        <v>74</v>
      </c>
      <c r="C55" s="95" t="s">
        <v>58</v>
      </c>
      <c r="D55" s="106" t="s">
        <v>28</v>
      </c>
      <c r="E55" s="107"/>
      <c r="F55" s="97" t="s">
        <v>57</v>
      </c>
      <c r="G55" s="97" t="s">
        <v>59</v>
      </c>
      <c r="H55" s="97" t="s">
        <v>56</v>
      </c>
      <c r="I55" s="97" t="s">
        <v>29</v>
      </c>
      <c r="J55" s="105" t="s">
        <v>21</v>
      </c>
      <c r="K55" s="106"/>
      <c r="L55" s="107"/>
      <c r="M55" s="105" t="s">
        <v>54</v>
      </c>
      <c r="N55" s="106"/>
      <c r="O55" s="107"/>
      <c r="P55" s="105" t="s">
        <v>0</v>
      </c>
      <c r="Q55" s="108"/>
      <c r="R55" s="109"/>
      <c r="S55" s="105" t="s">
        <v>22</v>
      </c>
      <c r="T55" s="108"/>
      <c r="U55" s="109"/>
      <c r="V55" s="110" t="s">
        <v>2</v>
      </c>
      <c r="W55" s="97" t="s">
        <v>27</v>
      </c>
      <c r="X55" s="115" t="s">
        <v>23</v>
      </c>
    </row>
    <row r="56" spans="1:24" ht="49.5" customHeight="1">
      <c r="A56" s="15"/>
      <c r="B56" s="96"/>
      <c r="C56" s="96"/>
      <c r="D56" s="13" t="s">
        <v>18</v>
      </c>
      <c r="E56" s="11" t="s">
        <v>19</v>
      </c>
      <c r="F56" s="98"/>
      <c r="G56" s="98"/>
      <c r="H56" s="98"/>
      <c r="I56" s="98"/>
      <c r="J56" s="12" t="s">
        <v>16</v>
      </c>
      <c r="K56" s="13" t="s">
        <v>17</v>
      </c>
      <c r="L56" s="11" t="s">
        <v>20</v>
      </c>
      <c r="M56" s="12" t="s">
        <v>24</v>
      </c>
      <c r="N56" s="13" t="s">
        <v>25</v>
      </c>
      <c r="O56" s="11" t="s">
        <v>26</v>
      </c>
      <c r="P56" s="12" t="s">
        <v>24</v>
      </c>
      <c r="Q56" s="13" t="s">
        <v>25</v>
      </c>
      <c r="R56" s="11" t="s">
        <v>26</v>
      </c>
      <c r="S56" s="12" t="s">
        <v>24</v>
      </c>
      <c r="T56" s="13" t="s">
        <v>25</v>
      </c>
      <c r="U56" s="11" t="s">
        <v>26</v>
      </c>
      <c r="V56" s="111"/>
      <c r="W56" s="98"/>
      <c r="X56" s="116"/>
    </row>
    <row r="57" spans="1:24" ht="15">
      <c r="A57" s="39">
        <v>1</v>
      </c>
      <c r="B57" s="45" t="s">
        <v>62</v>
      </c>
      <c r="C57" s="46" t="s">
        <v>63</v>
      </c>
      <c r="D57" s="40" t="s">
        <v>69</v>
      </c>
      <c r="E57" s="41" t="s">
        <v>38</v>
      </c>
      <c r="F57" s="47" t="s">
        <v>61</v>
      </c>
      <c r="G57" s="41">
        <v>123456</v>
      </c>
      <c r="H57" s="41" t="s">
        <v>65</v>
      </c>
      <c r="I57" s="49">
        <v>1</v>
      </c>
      <c r="J57" s="41" t="s">
        <v>42</v>
      </c>
      <c r="K57" s="41" t="s">
        <v>43</v>
      </c>
      <c r="L57" s="41" t="s">
        <v>37</v>
      </c>
      <c r="M57" s="42">
        <v>19</v>
      </c>
      <c r="N57" s="42">
        <v>11</v>
      </c>
      <c r="O57" s="42">
        <v>1965</v>
      </c>
      <c r="P57" s="42">
        <v>1</v>
      </c>
      <c r="Q57" s="42">
        <v>4</v>
      </c>
      <c r="R57" s="42">
        <v>2022</v>
      </c>
      <c r="S57" s="43">
        <v>1</v>
      </c>
      <c r="T57" s="43">
        <v>5</v>
      </c>
      <c r="U57" s="44">
        <v>2022</v>
      </c>
      <c r="V57" s="18">
        <v>30</v>
      </c>
      <c r="W57" s="19">
        <v>7</v>
      </c>
      <c r="X57" s="20">
        <v>210</v>
      </c>
    </row>
    <row r="58" spans="1:24" ht="15">
      <c r="A58" s="39">
        <v>1</v>
      </c>
      <c r="B58" s="45" t="s">
        <v>62</v>
      </c>
      <c r="C58" s="46" t="s">
        <v>63</v>
      </c>
      <c r="D58" s="40" t="s">
        <v>69</v>
      </c>
      <c r="E58" s="41" t="s">
        <v>38</v>
      </c>
      <c r="F58" s="47" t="s">
        <v>61</v>
      </c>
      <c r="G58" s="41">
        <v>123456</v>
      </c>
      <c r="H58" s="41" t="s">
        <v>65</v>
      </c>
      <c r="I58" s="49">
        <v>1</v>
      </c>
      <c r="J58" s="41" t="s">
        <v>71</v>
      </c>
      <c r="K58" s="41" t="s">
        <v>43</v>
      </c>
      <c r="L58" s="41" t="s">
        <v>37</v>
      </c>
      <c r="M58" s="42">
        <v>19</v>
      </c>
      <c r="N58" s="42">
        <v>11</v>
      </c>
      <c r="O58" s="42">
        <v>1967</v>
      </c>
      <c r="P58" s="42">
        <v>1</v>
      </c>
      <c r="Q58" s="42">
        <v>4</v>
      </c>
      <c r="R58" s="42">
        <v>2022</v>
      </c>
      <c r="S58" s="43">
        <v>1</v>
      </c>
      <c r="T58" s="43">
        <v>5</v>
      </c>
      <c r="U58" s="44">
        <v>2022</v>
      </c>
      <c r="V58" s="18">
        <v>30</v>
      </c>
      <c r="W58" s="19">
        <v>7</v>
      </c>
      <c r="X58" s="20">
        <v>210</v>
      </c>
    </row>
    <row r="59" spans="1:24" ht="15">
      <c r="A59" s="39">
        <v>1</v>
      </c>
      <c r="B59" s="45" t="s">
        <v>62</v>
      </c>
      <c r="C59" s="46" t="s">
        <v>63</v>
      </c>
      <c r="D59" s="40" t="s">
        <v>69</v>
      </c>
      <c r="E59" s="41" t="s">
        <v>38</v>
      </c>
      <c r="F59" s="47" t="s">
        <v>61</v>
      </c>
      <c r="G59" s="41">
        <v>123456</v>
      </c>
      <c r="H59" s="41" t="s">
        <v>65</v>
      </c>
      <c r="I59" s="49">
        <v>1</v>
      </c>
      <c r="J59" s="41" t="s">
        <v>72</v>
      </c>
      <c r="K59" s="41" t="s">
        <v>43</v>
      </c>
      <c r="L59" s="41" t="s">
        <v>37</v>
      </c>
      <c r="M59" s="42">
        <v>19</v>
      </c>
      <c r="N59" s="42">
        <v>11</v>
      </c>
      <c r="O59" s="42">
        <v>1969</v>
      </c>
      <c r="P59" s="42">
        <v>1</v>
      </c>
      <c r="Q59" s="42">
        <v>4</v>
      </c>
      <c r="R59" s="42">
        <v>2022</v>
      </c>
      <c r="S59" s="43">
        <v>1</v>
      </c>
      <c r="T59" s="43">
        <v>5</v>
      </c>
      <c r="U59" s="44">
        <v>2022</v>
      </c>
      <c r="V59" s="18">
        <v>30</v>
      </c>
      <c r="W59" s="19">
        <v>7</v>
      </c>
      <c r="X59" s="57">
        <v>80</v>
      </c>
    </row>
    <row r="60" spans="1:24" ht="27.75" customHeight="1">
      <c r="A60" s="120" t="s">
        <v>73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2"/>
    </row>
  </sheetData>
  <sheetProtection/>
  <mergeCells count="63">
    <mergeCell ref="A60:X60"/>
    <mergeCell ref="A39:N39"/>
    <mergeCell ref="A4:N9"/>
    <mergeCell ref="P55:R55"/>
    <mergeCell ref="S55:U55"/>
    <mergeCell ref="V55:V56"/>
    <mergeCell ref="W55:W56"/>
    <mergeCell ref="X55:X56"/>
    <mergeCell ref="J15:J16"/>
    <mergeCell ref="K15:M15"/>
    <mergeCell ref="C15:C16"/>
    <mergeCell ref="D15:D16"/>
    <mergeCell ref="E15:F15"/>
    <mergeCell ref="G15:G16"/>
    <mergeCell ref="H15:H16"/>
    <mergeCell ref="I15:I16"/>
    <mergeCell ref="N15:P15"/>
    <mergeCell ref="Q15:S15"/>
    <mergeCell ref="T15:V15"/>
    <mergeCell ref="W15:W16"/>
    <mergeCell ref="X15:X16"/>
    <mergeCell ref="Y15:Y16"/>
    <mergeCell ref="B18:Y18"/>
    <mergeCell ref="B21:Y21"/>
    <mergeCell ref="C26:C27"/>
    <mergeCell ref="D26:D27"/>
    <mergeCell ref="E26:F26"/>
    <mergeCell ref="G26:G27"/>
    <mergeCell ref="H26:H27"/>
    <mergeCell ref="I26:I27"/>
    <mergeCell ref="J26:J27"/>
    <mergeCell ref="K26:M26"/>
    <mergeCell ref="N26:P26"/>
    <mergeCell ref="Q26:S26"/>
    <mergeCell ref="T26:V26"/>
    <mergeCell ref="W26:W27"/>
    <mergeCell ref="X26:X27"/>
    <mergeCell ref="Y26:Y27"/>
    <mergeCell ref="B29:Y29"/>
    <mergeCell ref="C33:C34"/>
    <mergeCell ref="D33:D34"/>
    <mergeCell ref="E33:F33"/>
    <mergeCell ref="G33:G34"/>
    <mergeCell ref="H33:H34"/>
    <mergeCell ref="I33:I34"/>
    <mergeCell ref="J33:J34"/>
    <mergeCell ref="K33:M33"/>
    <mergeCell ref="N33:P33"/>
    <mergeCell ref="Q33:S33"/>
    <mergeCell ref="T33:V33"/>
    <mergeCell ref="W33:W34"/>
    <mergeCell ref="X33:X34"/>
    <mergeCell ref="Y33:Y34"/>
    <mergeCell ref="B36:Y36"/>
    <mergeCell ref="I55:I56"/>
    <mergeCell ref="J55:L55"/>
    <mergeCell ref="M55:O55"/>
    <mergeCell ref="B55:B56"/>
    <mergeCell ref="C55:C56"/>
    <mergeCell ref="D55:E55"/>
    <mergeCell ref="F55:F56"/>
    <mergeCell ref="G55:G56"/>
    <mergeCell ref="H55:H56"/>
  </mergeCells>
  <conditionalFormatting sqref="G17">
    <cfRule type="expression" priority="36" dxfId="0" stopIfTrue="1">
      <formula>AND(G17&lt;&gt;"A",G17&lt;&gt;"")</formula>
    </cfRule>
  </conditionalFormatting>
  <conditionalFormatting sqref="H17">
    <cfRule type="expression" priority="35" dxfId="0" stopIfTrue="1">
      <formula>AND(NOT(ISNUMBER(H17)),H17&lt;&gt;"")</formula>
    </cfRule>
  </conditionalFormatting>
  <conditionalFormatting sqref="C17">
    <cfRule type="expression" priority="34" dxfId="0" stopIfTrue="1">
      <formula>AND(C17&lt;&gt;"FO",C17&lt;&gt;"")</formula>
    </cfRule>
  </conditionalFormatting>
  <conditionalFormatting sqref="G17">
    <cfRule type="expression" priority="33" dxfId="0" stopIfTrue="1">
      <formula>AND(G17&lt;&gt;"A",G17&lt;&gt;"")</formula>
    </cfRule>
  </conditionalFormatting>
  <conditionalFormatting sqref="D17">
    <cfRule type="expression" priority="32" dxfId="0">
      <formula>AND(B17&lt;&gt;"",D17="")</formula>
    </cfRule>
  </conditionalFormatting>
  <conditionalFormatting sqref="J17">
    <cfRule type="expression" priority="31" dxfId="0">
      <formula>OR(AND(J17&lt;=0,J17&lt;&gt;""),AND(NOT(ISNUMBER(J17)),J17&lt;&gt;""),AND(C17&lt;&gt;"",J17=""))</formula>
    </cfRule>
  </conditionalFormatting>
  <conditionalFormatting sqref="G20">
    <cfRule type="expression" priority="30" dxfId="0" stopIfTrue="1">
      <formula>AND(G20&lt;&gt;"A",G20&lt;&gt;"")</formula>
    </cfRule>
  </conditionalFormatting>
  <conditionalFormatting sqref="H20">
    <cfRule type="expression" priority="29" dxfId="0" stopIfTrue="1">
      <formula>AND(NOT(ISNUMBER(H20)),H20&lt;&gt;"")</formula>
    </cfRule>
  </conditionalFormatting>
  <conditionalFormatting sqref="C20">
    <cfRule type="expression" priority="28" dxfId="0" stopIfTrue="1">
      <formula>AND(C20&lt;&gt;"FO",C20&lt;&gt;"")</formula>
    </cfRule>
  </conditionalFormatting>
  <conditionalFormatting sqref="G20">
    <cfRule type="expression" priority="27" dxfId="0" stopIfTrue="1">
      <formula>AND(G20&lt;&gt;"A",G20&lt;&gt;"")</formula>
    </cfRule>
  </conditionalFormatting>
  <conditionalFormatting sqref="D20">
    <cfRule type="expression" priority="26" dxfId="0">
      <formula>AND(B20&lt;&gt;"",D20="")</formula>
    </cfRule>
  </conditionalFormatting>
  <conditionalFormatting sqref="J20">
    <cfRule type="expression" priority="25" dxfId="0">
      <formula>OR(AND(J20&lt;=0,J20&lt;&gt;""),AND(NOT(ISNUMBER(J20)),J20&lt;&gt;""),AND(C20&lt;&gt;"",J20=""))</formula>
    </cfRule>
  </conditionalFormatting>
  <conditionalFormatting sqref="G28">
    <cfRule type="expression" priority="18" dxfId="0" stopIfTrue="1">
      <formula>AND(G28&lt;&gt;"A",G28&lt;&gt;"")</formula>
    </cfRule>
  </conditionalFormatting>
  <conditionalFormatting sqref="H28">
    <cfRule type="expression" priority="17" dxfId="0" stopIfTrue="1">
      <formula>AND(NOT(ISNUMBER(H28)),H28&lt;&gt;"")</formula>
    </cfRule>
  </conditionalFormatting>
  <conditionalFormatting sqref="C28">
    <cfRule type="expression" priority="16" dxfId="0" stopIfTrue="1">
      <formula>AND(C28&lt;&gt;"FO",C28&lt;&gt;"")</formula>
    </cfRule>
  </conditionalFormatting>
  <conditionalFormatting sqref="G28">
    <cfRule type="expression" priority="15" dxfId="0" stopIfTrue="1">
      <formula>AND(G28&lt;&gt;"A",G28&lt;&gt;"")</formula>
    </cfRule>
  </conditionalFormatting>
  <conditionalFormatting sqref="D28">
    <cfRule type="expression" priority="14" dxfId="0">
      <formula>AND(B28&lt;&gt;"",D28="")</formula>
    </cfRule>
  </conditionalFormatting>
  <conditionalFormatting sqref="J28">
    <cfRule type="expression" priority="13" dxfId="0">
      <formula>OR(AND(J28&lt;=0,J28&lt;&gt;""),AND(NOT(ISNUMBER(J28)),J28&lt;&gt;""),AND(C28&lt;&gt;"",J28=""))</formula>
    </cfRule>
  </conditionalFormatting>
  <conditionalFormatting sqref="G35">
    <cfRule type="expression" priority="12" dxfId="0" stopIfTrue="1">
      <formula>AND(G35&lt;&gt;"A",G35&lt;&gt;"")</formula>
    </cfRule>
  </conditionalFormatting>
  <conditionalFormatting sqref="H35">
    <cfRule type="expression" priority="11" dxfId="0" stopIfTrue="1">
      <formula>AND(NOT(ISNUMBER(H35)),H35&lt;&gt;"")</formula>
    </cfRule>
  </conditionalFormatting>
  <conditionalFormatting sqref="C35">
    <cfRule type="expression" priority="10" dxfId="0" stopIfTrue="1">
      <formula>AND(C35&lt;&gt;"FO",C35&lt;&gt;"")</formula>
    </cfRule>
  </conditionalFormatting>
  <conditionalFormatting sqref="G35">
    <cfRule type="expression" priority="9" dxfId="0" stopIfTrue="1">
      <formula>AND(G35&lt;&gt;"A",G35&lt;&gt;"")</formula>
    </cfRule>
  </conditionalFormatting>
  <conditionalFormatting sqref="D35">
    <cfRule type="expression" priority="8" dxfId="0">
      <formula>AND(B35&lt;&gt;"",D35="")</formula>
    </cfRule>
  </conditionalFormatting>
  <conditionalFormatting sqref="J35">
    <cfRule type="expression" priority="7" dxfId="0">
      <formula>OR(AND(J35&lt;=0,J35&lt;&gt;""),AND(NOT(ISNUMBER(J35)),J35&lt;&gt;""),AND(C35&lt;&gt;"",J35=""))</formula>
    </cfRule>
  </conditionalFormatting>
  <conditionalFormatting sqref="F57:F59">
    <cfRule type="expression" priority="6" dxfId="0" stopIfTrue="1">
      <formula>AND(F57&lt;&gt;"A",F57&lt;&gt;"")</formula>
    </cfRule>
  </conditionalFormatting>
  <conditionalFormatting sqref="G57:G59">
    <cfRule type="expression" priority="5" dxfId="0" stopIfTrue="1">
      <formula>AND(NOT(ISNUMBER(G57)),G57&lt;&gt;"")</formula>
    </cfRule>
  </conditionalFormatting>
  <conditionalFormatting sqref="B57:B59">
    <cfRule type="expression" priority="4" dxfId="0" stopIfTrue="1">
      <formula>AND(B57&lt;&gt;"FO",B57&lt;&gt;"")</formula>
    </cfRule>
  </conditionalFormatting>
  <conditionalFormatting sqref="F57:F59">
    <cfRule type="expression" priority="3" dxfId="0" stopIfTrue="1">
      <formula>AND(F57&lt;&gt;"A",F57&lt;&gt;"")</formula>
    </cfRule>
  </conditionalFormatting>
  <conditionalFormatting sqref="C57:C59">
    <cfRule type="expression" priority="2" dxfId="0">
      <formula>AND(A57&lt;&gt;"",C57="")</formula>
    </cfRule>
  </conditionalFormatting>
  <conditionalFormatting sqref="I57:I59">
    <cfRule type="expression" priority="1" dxfId="0">
      <formula>OR(AND(I57&lt;=0,I57&lt;&gt;""),AND(NOT(ISNUMBER(I57)),I57&lt;&gt;""),AND(B57&lt;&gt;"",I57=""))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KOMÁRKOVÁ Monika, Ing.</cp:lastModifiedBy>
  <cp:lastPrinted>2022-04-28T09:01:23Z</cp:lastPrinted>
  <dcterms:created xsi:type="dcterms:W3CDTF">2022-03-15T12:20:21Z</dcterms:created>
  <dcterms:modified xsi:type="dcterms:W3CDTF">2022-05-04T08:18:38Z</dcterms:modified>
  <cp:category/>
  <cp:version/>
  <cp:contentType/>
  <cp:contentStatus/>
</cp:coreProperties>
</file>